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1.Балапан тобы\"/>
    </mc:Choice>
  </mc:AlternateContent>
  <xr:revisionPtr revIDLastSave="0" documentId="13_ncr:1_{9BFEA14C-5080-472C-9BD9-C05371DDD4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ерте жас тобы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1" l="1"/>
  <c r="G47" i="1"/>
  <c r="F47" i="1"/>
  <c r="F46" i="1"/>
  <c r="F45" i="1"/>
  <c r="F44" i="1"/>
  <c r="DO36" i="1"/>
  <c r="DG36" i="1"/>
  <c r="CY36" i="1"/>
  <c r="CQ36" i="1"/>
  <c r="CP36" i="1"/>
  <c r="BH36" i="1"/>
  <c r="BB36" i="1"/>
  <c r="DO35" i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G35" i="1"/>
  <c r="BG36" i="1" s="1"/>
  <c r="BF35" i="1"/>
  <c r="BF36" i="1" s="1"/>
  <c r="BE35" i="1"/>
  <c r="BE36" i="1" s="1"/>
  <c r="BD35" i="1"/>
  <c r="BD36" i="1" s="1"/>
  <c r="BC35" i="1"/>
  <c r="BC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E46" i="1" l="1"/>
  <c r="D46" i="1" s="1"/>
  <c r="E54" i="1"/>
  <c r="D54" i="1" s="1"/>
  <c r="G54" i="1"/>
  <c r="F54" i="1" s="1"/>
  <c r="F56" i="1" s="1"/>
  <c r="E57" i="1"/>
  <c r="E49" i="1"/>
  <c r="G55" i="1"/>
  <c r="E58" i="1"/>
  <c r="D58" i="1" s="1"/>
  <c r="E40" i="1"/>
  <c r="D40" i="1" s="1"/>
  <c r="E48" i="1"/>
  <c r="E51" i="1" s="1"/>
  <c r="E44" i="1"/>
  <c r="E59" i="1"/>
  <c r="D59" i="1" s="1"/>
  <c r="D57" i="1"/>
  <c r="E55" i="1"/>
  <c r="D55" i="1" s="1"/>
  <c r="E41" i="1"/>
  <c r="D41" i="1" s="1"/>
  <c r="E45" i="1"/>
  <c r="D45" i="1" s="1"/>
  <c r="E53" i="1"/>
  <c r="G53" i="1"/>
  <c r="E39" i="1"/>
  <c r="G56" i="1" l="1"/>
  <c r="D39" i="1"/>
  <c r="D42" i="1" s="1"/>
  <c r="E42" i="1"/>
  <c r="E47" i="1"/>
  <c r="D44" i="1"/>
  <c r="D47" i="1" s="1"/>
  <c r="E60" i="1"/>
  <c r="D53" i="1"/>
  <c r="D56" i="1" s="1"/>
  <c r="E56" i="1"/>
  <c r="D60" i="1"/>
</calcChain>
</file>

<file path=xl/sharedStrings.xml><?xml version="1.0" encoding="utf-8"?>
<sst xmlns="http://schemas.openxmlformats.org/spreadsheetml/2006/main" count="299" uniqueCount="236">
  <si>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</si>
  <si>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</si>
  <si>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</si>
  <si>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</si>
  <si>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</si>
  <si>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</si>
  <si>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</si>
  <si>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</si>
  <si>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</si>
  <si>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</si>
  <si>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</si>
  <si>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</si>
  <si>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</si>
  <si>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</si>
  <si>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</si>
  <si>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</si>
  <si>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</si>
  <si>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</si>
  <si>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</si>
  <si>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</si>
  <si>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</si>
  <si>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</si>
  <si>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</si>
  <si>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</si>
  <si>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</si>
  <si>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</si>
  <si>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</si>
  <si>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</si>
  <si>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</si>
  <si>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</si>
  <si>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</si>
  <si>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</si>
  <si>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</si>
  <si>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</si>
  <si>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</si>
  <si>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</si>
  <si>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</si>
  <si>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</si>
  <si>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</si>
  <si>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</si>
  <si>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</si>
  <si>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</si>
  <si>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</si>
  <si>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</si>
  <si>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</si>
  <si>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</si>
  <si>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</si>
  <si>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</si>
  <si>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</si>
  <si>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</si>
  <si>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</si>
  <si>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</si>
  <si>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</si>
  <si>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</si>
  <si>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</si>
  <si>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</si>
  <si>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</si>
  <si>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</si>
  <si>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</si>
  <si>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</si>
  <si>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</si>
  <si>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</si>
  <si>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</si>
  <si>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</si>
  <si>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</si>
  <si>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</si>
  <si>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</si>
  <si>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</si>
  <si>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</si>
  <si>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</si>
  <si>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</si>
  <si>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</si>
  <si>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</si>
  <si>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</si>
  <si>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</si>
  <si>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</si>
  <si>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</si>
  <si>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</si>
  <si>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</si>
  <si>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</si>
  <si>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</si>
  <si>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</si>
  <si>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</si>
  <si>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</si>
  <si>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</si>
  <si>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</si>
  <si>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</si>
  <si>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</si>
  <si>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</si>
  <si>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</si>
  <si>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</si>
  <si>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</si>
  <si>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</si>
  <si>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</si>
  <si>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</si>
  <si>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</si>
  <si>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</si>
  <si>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</si>
  <si>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</si>
  <si>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</si>
  <si>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</si>
  <si>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</si>
  <si>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</si>
  <si>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</si>
  <si>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</si>
  <si>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</si>
  <si>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</si>
  <si>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</si>
  <si>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</si>
  <si>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</si>
  <si>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</si>
  <si>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</si>
  <si>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</si>
  <si>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</si>
  <si>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</si>
  <si>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</si>
  <si>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</si>
  <si>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</si>
  <si>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</si>
  <si>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</si>
  <si>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</si>
  <si>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</si>
  <si>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</si>
  <si>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</si>
  <si>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</si>
  <si>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</si>
  <si>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</si>
  <si>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</si>
  <si>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</si>
  <si>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</si>
  <si>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</si>
  <si>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</si>
  <si>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</si>
  <si>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</si>
  <si>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</si>
  <si>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</si>
  <si>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</si>
  <si>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</si>
  <si>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</si>
  <si>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</si>
  <si>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</si>
  <si>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</si>
  <si>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</si>
  <si>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</si>
  <si>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</si>
  <si>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</si>
  <si>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</si>
  <si>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</si>
  <si>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</si>
  <si>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</si>
  <si>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</si>
  <si>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</si>
  <si>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</si>
  <si>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</si>
  <si>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</si>
  <si>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</si>
  <si>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</si>
  <si>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</si>
  <si>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</si>
  <si>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</si>
  <si>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</si>
  <si>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</si>
  <si>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</si>
  <si>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</si>
  <si>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</si>
  <si>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</si>
  <si>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</si>
  <si>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</si>
  <si>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</si>
  <si>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</si>
  <si>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</si>
  <si>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</si>
  <si>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</si>
  <si>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</si>
  <si>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</si>
  <si>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</si>
  <si>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</si>
  <si>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</si>
  <si>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</si>
  <si>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</si>
  <si>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</si>
  <si>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</si>
  <si>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</si>
  <si>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</si>
  <si>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</si>
  <si>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</si>
  <si>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</si>
  <si>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</si>
  <si>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</si>
  <si>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</si>
  <si>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</si>
  <si>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</si>
  <si>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</si>
  <si>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</si>
  <si>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</si>
  <si>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</si>
  <si>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</si>
  <si>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</si>
  <si>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</si>
  <si>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</si>
  <si>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</si>
  <si>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</si>
  <si>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</si>
  <si>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</si>
  <si>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</si>
  <si>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</si>
  <si>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</si>
  <si>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</si>
  <si>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</si>
  <si>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</si>
  <si>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</si>
  <si>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</si>
  <si>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</si>
  <si>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</si>
  <si>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</si>
  <si>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Оқу жылы: ___2024-2025_______  Топ: _Бөбек____        Өткізу кезеңі:_Бастапқы__              Өткізу мерзімі:Қыркүйек айы______________</t>
  </si>
  <si>
    <t>Жумагалиева Медина Нурканатқызы</t>
  </si>
  <si>
    <t>Цой Айлин Александровна</t>
  </si>
  <si>
    <t>Саматұлы Батырхан</t>
  </si>
  <si>
    <t>Тұрлы Әлинұр Еркынұлы</t>
  </si>
  <si>
    <t>Досжан Данияр Олжасұлы</t>
  </si>
  <si>
    <t>Болатбек Алан Азаматұлы</t>
  </si>
  <si>
    <t>Рысбек Әмина Талғатқызы</t>
  </si>
  <si>
    <t>Талғат Әль-Тайыр Аблайханұлы</t>
  </si>
  <si>
    <t>Алмабек Дана Қазыбекқызы</t>
  </si>
  <si>
    <t>Бәдірхан Айша Асылқызы</t>
  </si>
  <si>
    <t>Апсаппар Айша Абайқызы</t>
  </si>
  <si>
    <t>Мейірбекұлы Осман</t>
  </si>
  <si>
    <t>Мағжанқызы Айым</t>
  </si>
  <si>
    <t>Махаббат Мариям Қуатқызы</t>
  </si>
  <si>
    <t>Ачабаев Максим Евгеньевич</t>
  </si>
  <si>
    <t>Нұржаубек Жібек Қуанышқызы</t>
  </si>
  <si>
    <t>Құрбан Айбатыр Рыскелдіұлы</t>
  </si>
  <si>
    <t>Кабдикен Ерасыл Алимұлы</t>
  </si>
  <si>
    <t>Ержан Сұлтан Абайұлы</t>
  </si>
  <si>
    <t>Алибиқызы Айя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</si>
</sst>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2" fillId="0" borderId="0" applyBorder="0" applyProtection="0"/>
  </cellStyleXfs>
  <cellXfs count="60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 applyProtection="1">
      <alignment horizontal="center" vertic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 applyBorder="1" applyProtection="1"/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abSelected="1" zoomScale="70" zoomScaleNormal="70" workbookViewId="0">
      <selection activeCell="B18" sqref="B18"/>
    </sheetView>
  </sheetViews>
  <sheetFormatPr defaultColWidth="8.85546875" defaultRowHeight="15" x14ac:dyDescent="0.25"/>
  <cols>
    <col min="2" max="2" width="37.28515625" customWidth="1"/>
    <col min="84" max="84" width="8.7109375" style="1"/>
  </cols>
  <sheetData>
    <row r="1" spans="1:254" ht="15.75" x14ac:dyDescent="0.25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75" customHeight="1" x14ac:dyDescent="0.25">
      <c r="A2" s="31" t="s">
        <v>215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32" t="s">
        <v>2</v>
      </c>
      <c r="DN2" s="3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" customHeight="1" x14ac:dyDescent="0.25">
      <c r="A4" s="33" t="s">
        <v>3</v>
      </c>
      <c r="B4" s="33" t="s">
        <v>4</v>
      </c>
      <c r="C4" s="34" t="s">
        <v>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5" t="s">
        <v>6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6" t="s">
        <v>7</v>
      </c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7" t="s">
        <v>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5" t="s">
        <v>8</v>
      </c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8" t="s">
        <v>9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33"/>
      <c r="B5" s="33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11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12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13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0" t="s">
        <v>14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15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1" t="s">
        <v>16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9.75" hidden="1" customHeight="1" x14ac:dyDescent="0.25">
      <c r="A6" s="33"/>
      <c r="B6" s="3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8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" hidden="1" customHeight="1" x14ac:dyDescent="0.25">
      <c r="A7" s="33"/>
      <c r="B7" s="3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8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" hidden="1" customHeight="1" x14ac:dyDescent="0.25">
      <c r="A8" s="33"/>
      <c r="B8" s="3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8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" hidden="1" customHeight="1" x14ac:dyDescent="0.25">
      <c r="A9" s="33"/>
      <c r="B9" s="3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8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" hidden="1" customHeight="1" x14ac:dyDescent="0.25">
      <c r="A10" s="33"/>
      <c r="B10" s="3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8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" customHeight="1" x14ac:dyDescent="0.25">
      <c r="A11" s="33"/>
      <c r="B11" s="33"/>
      <c r="C11" s="36" t="s">
        <v>17</v>
      </c>
      <c r="D11" s="36"/>
      <c r="E11" s="36"/>
      <c r="F11" s="36"/>
      <c r="G11" s="36"/>
      <c r="H11" s="36"/>
      <c r="I11" s="36"/>
      <c r="J11" s="36"/>
      <c r="K11" s="36"/>
      <c r="L11" s="36" t="s">
        <v>18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 t="s">
        <v>17</v>
      </c>
      <c r="Y11" s="36"/>
      <c r="Z11" s="36"/>
      <c r="AA11" s="36"/>
      <c r="AB11" s="36"/>
      <c r="AC11" s="36"/>
      <c r="AD11" s="36"/>
      <c r="AE11" s="36"/>
      <c r="AF11" s="36"/>
      <c r="AG11" s="36" t="s">
        <v>18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7" t="s">
        <v>17</v>
      </c>
      <c r="AT11" s="37"/>
      <c r="AU11" s="37"/>
      <c r="AV11" s="37"/>
      <c r="AW11" s="37"/>
      <c r="AX11" s="37"/>
      <c r="AY11" s="37" t="s">
        <v>18</v>
      </c>
      <c r="AZ11" s="37"/>
      <c r="BA11" s="37"/>
      <c r="BB11" s="37"/>
      <c r="BC11" s="37"/>
      <c r="BD11" s="37"/>
      <c r="BE11" s="37"/>
      <c r="BF11" s="37"/>
      <c r="BG11" s="37"/>
      <c r="BH11" s="37" t="s">
        <v>17</v>
      </c>
      <c r="BI11" s="37"/>
      <c r="BJ11" s="37"/>
      <c r="BK11" s="37"/>
      <c r="BL11" s="37"/>
      <c r="BM11" s="37"/>
      <c r="BN11" s="37" t="s">
        <v>18</v>
      </c>
      <c r="BO11" s="37"/>
      <c r="BP11" s="37"/>
      <c r="BQ11" s="37"/>
      <c r="BR11" s="37"/>
      <c r="BS11" s="37"/>
      <c r="BT11" s="37"/>
      <c r="BU11" s="37"/>
      <c r="BV11" s="37"/>
      <c r="BW11" s="37" t="s">
        <v>17</v>
      </c>
      <c r="BX11" s="37"/>
      <c r="BY11" s="37"/>
      <c r="BZ11" s="37"/>
      <c r="CA11" s="37"/>
      <c r="CB11" s="37"/>
      <c r="CC11" s="37" t="s">
        <v>18</v>
      </c>
      <c r="CD11" s="37"/>
      <c r="CE11" s="37"/>
      <c r="CF11" s="37"/>
      <c r="CG11" s="37"/>
      <c r="CH11" s="37"/>
      <c r="CI11" s="37" t="s">
        <v>17</v>
      </c>
      <c r="CJ11" s="37"/>
      <c r="CK11" s="37"/>
      <c r="CL11" s="37"/>
      <c r="CM11" s="37"/>
      <c r="CN11" s="37"/>
      <c r="CO11" s="37"/>
      <c r="CP11" s="37"/>
      <c r="CQ11" s="37"/>
      <c r="CR11" s="37" t="s">
        <v>18</v>
      </c>
      <c r="CS11" s="37"/>
      <c r="CT11" s="37"/>
      <c r="CU11" s="37"/>
      <c r="CV11" s="37"/>
      <c r="CW11" s="37"/>
      <c r="CX11" s="37"/>
      <c r="CY11" s="37"/>
      <c r="CZ11" s="37"/>
      <c r="DA11" s="37" t="s">
        <v>17</v>
      </c>
      <c r="DB11" s="37"/>
      <c r="DC11" s="37"/>
      <c r="DD11" s="37"/>
      <c r="DE11" s="37"/>
      <c r="DF11" s="37"/>
      <c r="DG11" s="37" t="s">
        <v>18</v>
      </c>
      <c r="DH11" s="37"/>
      <c r="DI11" s="37"/>
      <c r="DJ11" s="37"/>
      <c r="DK11" s="37"/>
      <c r="DL11" s="37"/>
      <c r="DM11" s="37"/>
      <c r="DN11" s="37"/>
      <c r="DO11" s="37"/>
    </row>
    <row r="12" spans="1:254" ht="15" customHeight="1" x14ac:dyDescent="0.25">
      <c r="A12" s="33"/>
      <c r="B12" s="33"/>
      <c r="C12" s="39" t="s">
        <v>19</v>
      </c>
      <c r="D12" s="39" t="s">
        <v>20</v>
      </c>
      <c r="E12" s="39" t="s">
        <v>21</v>
      </c>
      <c r="F12" s="39" t="s">
        <v>22</v>
      </c>
      <c r="G12" s="39" t="s">
        <v>23</v>
      </c>
      <c r="H12" s="39" t="s">
        <v>24</v>
      </c>
      <c r="I12" s="39" t="s">
        <v>25</v>
      </c>
      <c r="J12" s="39" t="s">
        <v>26</v>
      </c>
      <c r="K12" s="39" t="s">
        <v>27</v>
      </c>
      <c r="L12" s="39" t="s">
        <v>28</v>
      </c>
      <c r="M12" s="39" t="s">
        <v>21</v>
      </c>
      <c r="N12" s="39" t="s">
        <v>29</v>
      </c>
      <c r="O12" s="39" t="s">
        <v>30</v>
      </c>
      <c r="P12" s="39" t="s">
        <v>27</v>
      </c>
      <c r="Q12" s="39" t="s">
        <v>31</v>
      </c>
      <c r="R12" s="39" t="s">
        <v>32</v>
      </c>
      <c r="S12" s="39" t="s">
        <v>29</v>
      </c>
      <c r="T12" s="39" t="s">
        <v>23</v>
      </c>
      <c r="U12" s="39" t="s">
        <v>33</v>
      </c>
      <c r="V12" s="39" t="s">
        <v>34</v>
      </c>
      <c r="W12" s="39" t="s">
        <v>26</v>
      </c>
      <c r="X12" s="39" t="s">
        <v>35</v>
      </c>
      <c r="Y12" s="39"/>
      <c r="Z12" s="39"/>
      <c r="AA12" s="39" t="s">
        <v>36</v>
      </c>
      <c r="AB12" s="39"/>
      <c r="AC12" s="39"/>
      <c r="AD12" s="39" t="s">
        <v>37</v>
      </c>
      <c r="AE12" s="39"/>
      <c r="AF12" s="39"/>
      <c r="AG12" s="39" t="s">
        <v>38</v>
      </c>
      <c r="AH12" s="39"/>
      <c r="AI12" s="39"/>
      <c r="AJ12" s="39" t="s">
        <v>39</v>
      </c>
      <c r="AK12" s="39"/>
      <c r="AL12" s="39"/>
      <c r="AM12" s="39" t="s">
        <v>40</v>
      </c>
      <c r="AN12" s="39"/>
      <c r="AO12" s="39"/>
      <c r="AP12" s="41" t="s">
        <v>41</v>
      </c>
      <c r="AQ12" s="41"/>
      <c r="AR12" s="41"/>
      <c r="AS12" s="39" t="s">
        <v>42</v>
      </c>
      <c r="AT12" s="39"/>
      <c r="AU12" s="39"/>
      <c r="AV12" s="39" t="s">
        <v>43</v>
      </c>
      <c r="AW12" s="39"/>
      <c r="AX12" s="39"/>
      <c r="AY12" s="39" t="s">
        <v>44</v>
      </c>
      <c r="AZ12" s="39"/>
      <c r="BA12" s="39"/>
      <c r="BB12" s="39" t="s">
        <v>45</v>
      </c>
      <c r="BC12" s="39"/>
      <c r="BD12" s="39"/>
      <c r="BE12" s="39" t="s">
        <v>46</v>
      </c>
      <c r="BF12" s="39"/>
      <c r="BG12" s="39"/>
      <c r="BH12" s="41" t="s">
        <v>47</v>
      </c>
      <c r="BI12" s="41"/>
      <c r="BJ12" s="41"/>
      <c r="BK12" s="41" t="s">
        <v>48</v>
      </c>
      <c r="BL12" s="41"/>
      <c r="BM12" s="41"/>
      <c r="BN12" s="41" t="s">
        <v>49</v>
      </c>
      <c r="BO12" s="41"/>
      <c r="BP12" s="41"/>
      <c r="BQ12" s="41" t="s">
        <v>50</v>
      </c>
      <c r="BR12" s="41"/>
      <c r="BS12" s="41"/>
      <c r="BT12" s="41" t="s">
        <v>51</v>
      </c>
      <c r="BU12" s="41"/>
      <c r="BV12" s="41"/>
      <c r="BW12" s="41" t="s">
        <v>52</v>
      </c>
      <c r="BX12" s="41"/>
      <c r="BY12" s="41"/>
      <c r="BZ12" s="41" t="s">
        <v>53</v>
      </c>
      <c r="CA12" s="41"/>
      <c r="CB12" s="41"/>
      <c r="CC12" s="41" t="s">
        <v>54</v>
      </c>
      <c r="CD12" s="41"/>
      <c r="CE12" s="41"/>
      <c r="CF12" s="43" t="s">
        <v>55</v>
      </c>
      <c r="CG12" s="43"/>
      <c r="CH12" s="43"/>
      <c r="CI12" s="41" t="s">
        <v>56</v>
      </c>
      <c r="CJ12" s="41"/>
      <c r="CK12" s="41"/>
      <c r="CL12" s="41" t="s">
        <v>57</v>
      </c>
      <c r="CM12" s="41"/>
      <c r="CN12" s="41"/>
      <c r="CO12" s="41" t="s">
        <v>58</v>
      </c>
      <c r="CP12" s="41"/>
      <c r="CQ12" s="41"/>
      <c r="CR12" s="41" t="s">
        <v>59</v>
      </c>
      <c r="CS12" s="41"/>
      <c r="CT12" s="41"/>
      <c r="CU12" s="41" t="s">
        <v>60</v>
      </c>
      <c r="CV12" s="41"/>
      <c r="CW12" s="41"/>
      <c r="CX12" s="41" t="s">
        <v>61</v>
      </c>
      <c r="CY12" s="41"/>
      <c r="CZ12" s="41"/>
      <c r="DA12" s="41" t="s">
        <v>62</v>
      </c>
      <c r="DB12" s="41"/>
      <c r="DC12" s="41"/>
      <c r="DD12" s="41" t="s">
        <v>63</v>
      </c>
      <c r="DE12" s="41"/>
      <c r="DF12" s="41"/>
      <c r="DG12" s="41" t="s">
        <v>64</v>
      </c>
      <c r="DH12" s="41"/>
      <c r="DI12" s="41"/>
      <c r="DJ12" s="41" t="s">
        <v>65</v>
      </c>
      <c r="DK12" s="41"/>
      <c r="DL12" s="41"/>
      <c r="DM12" s="41" t="s">
        <v>66</v>
      </c>
      <c r="DN12" s="41"/>
      <c r="DO12" s="41"/>
    </row>
    <row r="13" spans="1:254" ht="60" customHeight="1" x14ac:dyDescent="0.25">
      <c r="A13" s="33"/>
      <c r="B13" s="33"/>
      <c r="C13" s="42" t="s">
        <v>67</v>
      </c>
      <c r="D13" s="42"/>
      <c r="E13" s="42"/>
      <c r="F13" s="42" t="s">
        <v>68</v>
      </c>
      <c r="G13" s="42"/>
      <c r="H13" s="42"/>
      <c r="I13" s="42" t="s">
        <v>69</v>
      </c>
      <c r="J13" s="42"/>
      <c r="K13" s="42"/>
      <c r="L13" s="42" t="s">
        <v>70</v>
      </c>
      <c r="M13" s="42"/>
      <c r="N13" s="42"/>
      <c r="O13" s="42" t="s">
        <v>71</v>
      </c>
      <c r="P13" s="42"/>
      <c r="Q13" s="42"/>
      <c r="R13" s="42" t="s">
        <v>72</v>
      </c>
      <c r="S13" s="42"/>
      <c r="T13" s="42"/>
      <c r="U13" s="42" t="s">
        <v>73</v>
      </c>
      <c r="V13" s="42"/>
      <c r="W13" s="42"/>
      <c r="X13" s="42" t="s">
        <v>74</v>
      </c>
      <c r="Y13" s="42"/>
      <c r="Z13" s="42"/>
      <c r="AA13" s="42" t="s">
        <v>75</v>
      </c>
      <c r="AB13" s="42"/>
      <c r="AC13" s="42"/>
      <c r="AD13" s="42" t="s">
        <v>76</v>
      </c>
      <c r="AE13" s="42"/>
      <c r="AF13" s="42"/>
      <c r="AG13" s="42" t="s">
        <v>77</v>
      </c>
      <c r="AH13" s="42"/>
      <c r="AI13" s="42"/>
      <c r="AJ13" s="42" t="s">
        <v>78</v>
      </c>
      <c r="AK13" s="42"/>
      <c r="AL13" s="42"/>
      <c r="AM13" s="42" t="s">
        <v>79</v>
      </c>
      <c r="AN13" s="42"/>
      <c r="AO13" s="42"/>
      <c r="AP13" s="42" t="s">
        <v>80</v>
      </c>
      <c r="AQ13" s="42"/>
      <c r="AR13" s="42"/>
      <c r="AS13" s="42" t="s">
        <v>81</v>
      </c>
      <c r="AT13" s="42"/>
      <c r="AU13" s="42"/>
      <c r="AV13" s="42" t="s">
        <v>82</v>
      </c>
      <c r="AW13" s="42"/>
      <c r="AX13" s="42"/>
      <c r="AY13" s="42" t="s">
        <v>83</v>
      </c>
      <c r="AZ13" s="42"/>
      <c r="BA13" s="42"/>
      <c r="BB13" s="42" t="s">
        <v>84</v>
      </c>
      <c r="BC13" s="42"/>
      <c r="BD13" s="42"/>
      <c r="BE13" s="42" t="s">
        <v>85</v>
      </c>
      <c r="BF13" s="42"/>
      <c r="BG13" s="42"/>
      <c r="BH13" s="42" t="s">
        <v>86</v>
      </c>
      <c r="BI13" s="42"/>
      <c r="BJ13" s="42"/>
      <c r="BK13" s="42" t="s">
        <v>87</v>
      </c>
      <c r="BL13" s="42"/>
      <c r="BM13" s="42"/>
      <c r="BN13" s="42" t="s">
        <v>88</v>
      </c>
      <c r="BO13" s="42"/>
      <c r="BP13" s="42"/>
      <c r="BQ13" s="42" t="s">
        <v>89</v>
      </c>
      <c r="BR13" s="42"/>
      <c r="BS13" s="42"/>
      <c r="BT13" s="42" t="s">
        <v>90</v>
      </c>
      <c r="BU13" s="42"/>
      <c r="BV13" s="42"/>
      <c r="BW13" s="42" t="s">
        <v>91</v>
      </c>
      <c r="BX13" s="42"/>
      <c r="BY13" s="42"/>
      <c r="BZ13" s="42" t="s">
        <v>92</v>
      </c>
      <c r="CA13" s="42"/>
      <c r="CB13" s="42"/>
      <c r="CC13" s="42" t="s">
        <v>93</v>
      </c>
      <c r="CD13" s="42"/>
      <c r="CE13" s="42"/>
      <c r="CF13" s="44" t="s">
        <v>94</v>
      </c>
      <c r="CG13" s="44"/>
      <c r="CH13" s="44"/>
      <c r="CI13" s="42" t="s">
        <v>95</v>
      </c>
      <c r="CJ13" s="42"/>
      <c r="CK13" s="42"/>
      <c r="CL13" s="42" t="s">
        <v>96</v>
      </c>
      <c r="CM13" s="42"/>
      <c r="CN13" s="42"/>
      <c r="CO13" s="42" t="s">
        <v>97</v>
      </c>
      <c r="CP13" s="42"/>
      <c r="CQ13" s="42"/>
      <c r="CR13" s="42" t="s">
        <v>98</v>
      </c>
      <c r="CS13" s="42"/>
      <c r="CT13" s="42"/>
      <c r="CU13" s="42" t="s">
        <v>99</v>
      </c>
      <c r="CV13" s="42"/>
      <c r="CW13" s="42"/>
      <c r="CX13" s="42" t="s">
        <v>100</v>
      </c>
      <c r="CY13" s="42"/>
      <c r="CZ13" s="42"/>
      <c r="DA13" s="42" t="s">
        <v>101</v>
      </c>
      <c r="DB13" s="42"/>
      <c r="DC13" s="42"/>
      <c r="DD13" s="42" t="s">
        <v>102</v>
      </c>
      <c r="DE13" s="42"/>
      <c r="DF13" s="42"/>
      <c r="DG13" s="42" t="s">
        <v>103</v>
      </c>
      <c r="DH13" s="42"/>
      <c r="DI13" s="42"/>
      <c r="DJ13" s="42" t="s">
        <v>104</v>
      </c>
      <c r="DK13" s="42"/>
      <c r="DL13" s="42"/>
      <c r="DM13" s="42" t="s">
        <v>105</v>
      </c>
      <c r="DN13" s="42"/>
      <c r="DO13" s="42"/>
    </row>
    <row r="14" spans="1:254" ht="111.75" customHeight="1" x14ac:dyDescent="0.25">
      <c r="A14" s="33"/>
      <c r="B14" s="57"/>
      <c r="C14" s="9" t="s">
        <v>106</v>
      </c>
      <c r="D14" s="9" t="s">
        <v>107</v>
      </c>
      <c r="E14" s="9" t="s">
        <v>108</v>
      </c>
      <c r="F14" s="9" t="s">
        <v>109</v>
      </c>
      <c r="G14" s="9" t="s">
        <v>110</v>
      </c>
      <c r="H14" s="9" t="s">
        <v>111</v>
      </c>
      <c r="I14" s="9" t="s">
        <v>112</v>
      </c>
      <c r="J14" s="9" t="s">
        <v>113</v>
      </c>
      <c r="K14" s="9" t="s">
        <v>114</v>
      </c>
      <c r="L14" s="9" t="s">
        <v>112</v>
      </c>
      <c r="M14" s="9" t="s">
        <v>115</v>
      </c>
      <c r="N14" s="9" t="s">
        <v>114</v>
      </c>
      <c r="O14" s="9" t="s">
        <v>71</v>
      </c>
      <c r="P14" s="9" t="s">
        <v>71</v>
      </c>
      <c r="Q14" s="9" t="s">
        <v>116</v>
      </c>
      <c r="R14" s="9" t="s">
        <v>117</v>
      </c>
      <c r="S14" s="9" t="s">
        <v>118</v>
      </c>
      <c r="T14" s="9" t="s">
        <v>116</v>
      </c>
      <c r="U14" s="9" t="s">
        <v>119</v>
      </c>
      <c r="V14" s="9" t="s">
        <v>120</v>
      </c>
      <c r="W14" s="9" t="s">
        <v>121</v>
      </c>
      <c r="X14" s="9" t="s">
        <v>122</v>
      </c>
      <c r="Y14" s="9" t="s">
        <v>123</v>
      </c>
      <c r="Z14" s="9" t="s">
        <v>124</v>
      </c>
      <c r="AA14" s="9" t="s">
        <v>125</v>
      </c>
      <c r="AB14" s="9" t="s">
        <v>126</v>
      </c>
      <c r="AC14" s="9" t="s">
        <v>127</v>
      </c>
      <c r="AD14" s="9" t="s">
        <v>128</v>
      </c>
      <c r="AE14" s="9" t="s">
        <v>129</v>
      </c>
      <c r="AF14" s="9" t="s">
        <v>130</v>
      </c>
      <c r="AG14" s="9" t="s">
        <v>131</v>
      </c>
      <c r="AH14" s="9" t="s">
        <v>132</v>
      </c>
      <c r="AI14" s="9" t="s">
        <v>133</v>
      </c>
      <c r="AJ14" s="9" t="s">
        <v>134</v>
      </c>
      <c r="AK14" s="9" t="s">
        <v>135</v>
      </c>
      <c r="AL14" s="9" t="s">
        <v>136</v>
      </c>
      <c r="AM14" s="9" t="s">
        <v>137</v>
      </c>
      <c r="AN14" s="9" t="s">
        <v>138</v>
      </c>
      <c r="AO14" s="9" t="s">
        <v>116</v>
      </c>
      <c r="AP14" s="9" t="s">
        <v>139</v>
      </c>
      <c r="AQ14" s="9" t="s">
        <v>140</v>
      </c>
      <c r="AR14" s="9" t="s">
        <v>127</v>
      </c>
      <c r="AS14" s="9" t="s">
        <v>141</v>
      </c>
      <c r="AT14" s="9" t="s">
        <v>142</v>
      </c>
      <c r="AU14" s="9" t="s">
        <v>143</v>
      </c>
      <c r="AV14" s="9" t="s">
        <v>144</v>
      </c>
      <c r="AW14" s="9" t="s">
        <v>145</v>
      </c>
      <c r="AX14" s="9" t="s">
        <v>146</v>
      </c>
      <c r="AY14" s="9" t="s">
        <v>147</v>
      </c>
      <c r="AZ14" s="9" t="s">
        <v>148</v>
      </c>
      <c r="BA14" s="9" t="s">
        <v>149</v>
      </c>
      <c r="BB14" s="9" t="s">
        <v>150</v>
      </c>
      <c r="BC14" s="9" t="s">
        <v>151</v>
      </c>
      <c r="BD14" s="9" t="s">
        <v>152</v>
      </c>
      <c r="BE14" s="9" t="s">
        <v>153</v>
      </c>
      <c r="BF14" s="9" t="s">
        <v>154</v>
      </c>
      <c r="BG14" s="9" t="s">
        <v>155</v>
      </c>
      <c r="BH14" s="9" t="s">
        <v>156</v>
      </c>
      <c r="BI14" s="9" t="s">
        <v>157</v>
      </c>
      <c r="BJ14" s="9" t="s">
        <v>158</v>
      </c>
      <c r="BK14" s="9" t="s">
        <v>159</v>
      </c>
      <c r="BL14" s="9" t="s">
        <v>160</v>
      </c>
      <c r="BM14" s="9" t="s">
        <v>161</v>
      </c>
      <c r="BN14" s="9" t="s">
        <v>162</v>
      </c>
      <c r="BO14" s="9" t="s">
        <v>157</v>
      </c>
      <c r="BP14" s="9" t="s">
        <v>158</v>
      </c>
      <c r="BQ14" s="9" t="s">
        <v>163</v>
      </c>
      <c r="BR14" s="9" t="s">
        <v>164</v>
      </c>
      <c r="BS14" s="9" t="s">
        <v>165</v>
      </c>
      <c r="BT14" s="9" t="s">
        <v>166</v>
      </c>
      <c r="BU14" s="9" t="s">
        <v>167</v>
      </c>
      <c r="BV14" s="9" t="s">
        <v>168</v>
      </c>
      <c r="BW14" s="9" t="s">
        <v>169</v>
      </c>
      <c r="BX14" s="9" t="s">
        <v>170</v>
      </c>
      <c r="BY14" s="9" t="s">
        <v>171</v>
      </c>
      <c r="BZ14" s="9" t="s">
        <v>172</v>
      </c>
      <c r="CA14" s="9" t="s">
        <v>173</v>
      </c>
      <c r="CB14" s="9" t="s">
        <v>174</v>
      </c>
      <c r="CC14" s="9" t="s">
        <v>175</v>
      </c>
      <c r="CD14" s="9" t="s">
        <v>176</v>
      </c>
      <c r="CE14" s="9" t="s">
        <v>177</v>
      </c>
      <c r="CF14" s="10" t="s">
        <v>178</v>
      </c>
      <c r="CG14" s="9" t="s">
        <v>179</v>
      </c>
      <c r="CH14" s="9" t="s">
        <v>180</v>
      </c>
      <c r="CI14" s="9" t="s">
        <v>181</v>
      </c>
      <c r="CJ14" s="9" t="s">
        <v>170</v>
      </c>
      <c r="CK14" s="9" t="s">
        <v>116</v>
      </c>
      <c r="CL14" s="9" t="s">
        <v>112</v>
      </c>
      <c r="CM14" s="9" t="s">
        <v>115</v>
      </c>
      <c r="CN14" s="9" t="s">
        <v>182</v>
      </c>
      <c r="CO14" s="9" t="s">
        <v>147</v>
      </c>
      <c r="CP14" s="9" t="s">
        <v>183</v>
      </c>
      <c r="CQ14" s="9" t="s">
        <v>149</v>
      </c>
      <c r="CR14" s="9" t="s">
        <v>184</v>
      </c>
      <c r="CS14" s="9" t="s">
        <v>185</v>
      </c>
      <c r="CT14" s="9" t="s">
        <v>186</v>
      </c>
      <c r="CU14" s="9" t="s">
        <v>187</v>
      </c>
      <c r="CV14" s="9" t="s">
        <v>185</v>
      </c>
      <c r="CW14" s="9" t="s">
        <v>127</v>
      </c>
      <c r="CX14" s="9" t="s">
        <v>188</v>
      </c>
      <c r="CY14" s="9" t="s">
        <v>189</v>
      </c>
      <c r="CZ14" s="9" t="s">
        <v>190</v>
      </c>
      <c r="DA14" s="9" t="s">
        <v>191</v>
      </c>
      <c r="DB14" s="9" t="s">
        <v>192</v>
      </c>
      <c r="DC14" s="9" t="s">
        <v>193</v>
      </c>
      <c r="DD14" s="9" t="s">
        <v>181</v>
      </c>
      <c r="DE14" s="9" t="s">
        <v>170</v>
      </c>
      <c r="DF14" s="9" t="s">
        <v>194</v>
      </c>
      <c r="DG14" s="9" t="s">
        <v>195</v>
      </c>
      <c r="DH14" s="9" t="s">
        <v>196</v>
      </c>
      <c r="DI14" s="9" t="s">
        <v>197</v>
      </c>
      <c r="DJ14" s="9" t="s">
        <v>198</v>
      </c>
      <c r="DK14" s="9" t="s">
        <v>199</v>
      </c>
      <c r="DL14" s="9" t="s">
        <v>200</v>
      </c>
      <c r="DM14" s="9" t="s">
        <v>201</v>
      </c>
      <c r="DN14" s="9" t="s">
        <v>202</v>
      </c>
      <c r="DO14" s="9" t="s">
        <v>203</v>
      </c>
    </row>
    <row r="15" spans="1:254" ht="16.149999999999999" customHeight="1" x14ac:dyDescent="0.25">
      <c r="A15" s="51">
        <v>1</v>
      </c>
      <c r="B15" s="59" t="s">
        <v>216</v>
      </c>
      <c r="C15" s="54">
        <v>1</v>
      </c>
      <c r="D15" s="11"/>
      <c r="E15" s="11"/>
      <c r="F15" s="11"/>
      <c r="G15" s="11">
        <v>1</v>
      </c>
      <c r="H15" s="11"/>
      <c r="I15" s="11">
        <v>1</v>
      </c>
      <c r="J15" s="11"/>
      <c r="K15" s="11"/>
      <c r="L15" s="11">
        <v>1</v>
      </c>
      <c r="M15" s="11"/>
      <c r="N15" s="11"/>
      <c r="O15" s="11"/>
      <c r="P15" s="11">
        <v>1</v>
      </c>
      <c r="Q15" s="11"/>
      <c r="R15" s="11">
        <v>1</v>
      </c>
      <c r="S15" s="11"/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>
        <v>1</v>
      </c>
      <c r="AK15" s="11"/>
      <c r="AL15" s="11"/>
      <c r="AM15" s="11">
        <v>1</v>
      </c>
      <c r="AN15" s="11"/>
      <c r="AO15" s="11"/>
      <c r="AP15" s="11">
        <v>1</v>
      </c>
      <c r="AQ15" s="11"/>
      <c r="AR15" s="11"/>
      <c r="AS15" s="11"/>
      <c r="AT15" s="11">
        <v>1</v>
      </c>
      <c r="AU15" s="11"/>
      <c r="AV15" s="11"/>
      <c r="AW15" s="11">
        <v>1</v>
      </c>
      <c r="AX15" s="1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>
        <v>1</v>
      </c>
      <c r="BI15" s="11"/>
      <c r="BJ15" s="11"/>
      <c r="BK15" s="11">
        <v>1</v>
      </c>
      <c r="BL15" s="11"/>
      <c r="BM15" s="11"/>
      <c r="BN15" s="11"/>
      <c r="BO15" s="11">
        <v>1</v>
      </c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11">
        <v>1</v>
      </c>
      <c r="CA15" s="11"/>
      <c r="CB15" s="11"/>
      <c r="CC15" s="11">
        <v>1</v>
      </c>
      <c r="CD15" s="11"/>
      <c r="CE15" s="11"/>
      <c r="CF15" s="12"/>
      <c r="CG15" s="11">
        <v>1</v>
      </c>
      <c r="CH15" s="11"/>
      <c r="CI15" s="11"/>
      <c r="CJ15" s="11">
        <v>1</v>
      </c>
      <c r="CK15" s="11"/>
      <c r="CL15" s="11"/>
      <c r="CM15" s="11">
        <v>1</v>
      </c>
      <c r="CN15" s="11"/>
      <c r="CO15" s="11">
        <v>1</v>
      </c>
      <c r="CP15" s="11"/>
      <c r="CQ15" s="11"/>
      <c r="CR15" s="11"/>
      <c r="CS15" s="11">
        <v>1</v>
      </c>
      <c r="CT15" s="11"/>
      <c r="CU15" s="11"/>
      <c r="CV15" s="11">
        <v>1</v>
      </c>
      <c r="CW15" s="11"/>
      <c r="CX15" s="11"/>
      <c r="CY15" s="11">
        <v>1</v>
      </c>
      <c r="CZ15" s="11"/>
      <c r="DA15" s="11">
        <v>1</v>
      </c>
      <c r="DB15" s="11"/>
      <c r="DC15" s="11"/>
      <c r="DD15" s="11"/>
      <c r="DE15" s="11">
        <v>1</v>
      </c>
      <c r="DF15" s="11"/>
      <c r="DG15" s="11"/>
      <c r="DH15" s="11">
        <v>1</v>
      </c>
      <c r="DI15" s="11"/>
      <c r="DJ15" s="11"/>
      <c r="DK15" s="11">
        <v>1</v>
      </c>
      <c r="DL15" s="11"/>
      <c r="DM15" s="11">
        <v>1</v>
      </c>
      <c r="DN15" s="11"/>
      <c r="DO15" s="11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149999999999999" customHeight="1" x14ac:dyDescent="0.25">
      <c r="A16" s="52">
        <v>2</v>
      </c>
      <c r="B16" s="59" t="s">
        <v>217</v>
      </c>
      <c r="C16" s="55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/>
      <c r="AW16" s="6">
        <v>1</v>
      </c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14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>
        <v>1</v>
      </c>
      <c r="DB16" s="6"/>
      <c r="DC16" s="6"/>
      <c r="DD16" s="6">
        <v>1</v>
      </c>
      <c r="DE16" s="6"/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149999999999999" customHeight="1" x14ac:dyDescent="0.25">
      <c r="A17" s="52">
        <v>3</v>
      </c>
      <c r="B17" s="59" t="s">
        <v>218</v>
      </c>
      <c r="C17" s="55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/>
      <c r="P17" s="6">
        <v>1</v>
      </c>
      <c r="Q17" s="6"/>
      <c r="R17" s="6">
        <v>1</v>
      </c>
      <c r="S17" s="6"/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/>
      <c r="AH17" s="6">
        <v>1</v>
      </c>
      <c r="AI17" s="6"/>
      <c r="AJ17" s="6"/>
      <c r="AK17" s="6">
        <v>1</v>
      </c>
      <c r="AL17" s="6"/>
      <c r="AM17" s="6">
        <v>1</v>
      </c>
      <c r="AN17" s="6"/>
      <c r="AO17" s="6"/>
      <c r="AP17" s="6"/>
      <c r="AQ17" s="6">
        <v>1</v>
      </c>
      <c r="AR17" s="6"/>
      <c r="AS17" s="6">
        <v>1</v>
      </c>
      <c r="AT17" s="6"/>
      <c r="AU17" s="6"/>
      <c r="AV17" s="6">
        <v>1</v>
      </c>
      <c r="AW17" s="6"/>
      <c r="AX17" s="6"/>
      <c r="AY17" s="6"/>
      <c r="AZ17" s="6">
        <v>1</v>
      </c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/>
      <c r="BO17" s="6">
        <v>1</v>
      </c>
      <c r="BP17" s="6"/>
      <c r="BQ17" s="6">
        <v>1</v>
      </c>
      <c r="BR17" s="6"/>
      <c r="BS17" s="6"/>
      <c r="BT17" s="6"/>
      <c r="BU17" s="6">
        <v>1</v>
      </c>
      <c r="BV17" s="6"/>
      <c r="BW17" s="6"/>
      <c r="BX17" s="6">
        <v>1</v>
      </c>
      <c r="BY17" s="6"/>
      <c r="BZ17" s="6">
        <v>1</v>
      </c>
      <c r="CA17" s="6"/>
      <c r="CB17" s="6"/>
      <c r="CC17" s="6"/>
      <c r="CD17" s="6">
        <v>1</v>
      </c>
      <c r="CE17" s="6"/>
      <c r="CF17" s="14">
        <v>1</v>
      </c>
      <c r="CG17" s="6"/>
      <c r="CH17" s="6"/>
      <c r="CI17" s="6"/>
      <c r="CJ17" s="6">
        <v>1</v>
      </c>
      <c r="CK17" s="6"/>
      <c r="CL17" s="6">
        <v>1</v>
      </c>
      <c r="CM17" s="6"/>
      <c r="CN17" s="6"/>
      <c r="CO17" s="6"/>
      <c r="CP17" s="6">
        <v>1</v>
      </c>
      <c r="CQ17" s="6"/>
      <c r="CR17" s="6"/>
      <c r="CS17" s="6">
        <v>1</v>
      </c>
      <c r="CT17" s="6"/>
      <c r="CU17" s="6">
        <v>1</v>
      </c>
      <c r="CV17" s="6"/>
      <c r="CW17" s="6"/>
      <c r="CX17" s="6"/>
      <c r="CY17" s="6">
        <v>1</v>
      </c>
      <c r="CZ17" s="6"/>
      <c r="DA17" s="6">
        <v>1</v>
      </c>
      <c r="DB17" s="6"/>
      <c r="DC17" s="6"/>
      <c r="DD17" s="6">
        <v>1</v>
      </c>
      <c r="DE17" s="6"/>
      <c r="DF17" s="6"/>
      <c r="DG17" s="6"/>
      <c r="DH17" s="6">
        <v>1</v>
      </c>
      <c r="DI17" s="6"/>
      <c r="DJ17" s="6">
        <v>1</v>
      </c>
      <c r="DK17" s="6"/>
      <c r="DL17" s="6"/>
      <c r="DM17" s="6"/>
      <c r="DN17" s="6">
        <v>1</v>
      </c>
      <c r="DO17" s="6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149999999999999" customHeight="1" x14ac:dyDescent="0.25">
      <c r="A18" s="52">
        <v>4</v>
      </c>
      <c r="B18" s="59" t="s">
        <v>219</v>
      </c>
      <c r="C18" s="55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>
        <v>1</v>
      </c>
      <c r="S18" s="6"/>
      <c r="T18" s="6"/>
      <c r="U18" s="6"/>
      <c r="V18" s="6">
        <v>1</v>
      </c>
      <c r="W18" s="6"/>
      <c r="X18" s="6">
        <v>1</v>
      </c>
      <c r="Y18" s="6"/>
      <c r="Z18" s="6"/>
      <c r="AA18" s="6">
        <v>1</v>
      </c>
      <c r="AB18" s="6"/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>
        <v>1</v>
      </c>
      <c r="AW18" s="6"/>
      <c r="AX18" s="6"/>
      <c r="AY18" s="6">
        <v>1</v>
      </c>
      <c r="AZ18" s="6"/>
      <c r="BA18" s="6"/>
      <c r="BB18" s="6"/>
      <c r="BC18" s="6">
        <v>1</v>
      </c>
      <c r="BD18" s="6"/>
      <c r="BE18" s="6">
        <v>1</v>
      </c>
      <c r="BF18" s="6"/>
      <c r="BG18" s="6"/>
      <c r="BH18" s="6">
        <v>1</v>
      </c>
      <c r="BI18" s="6"/>
      <c r="BJ18" s="6"/>
      <c r="BK18" s="6"/>
      <c r="BL18" s="6">
        <v>1</v>
      </c>
      <c r="BM18" s="6"/>
      <c r="BN18" s="6">
        <v>1</v>
      </c>
      <c r="BO18" s="6"/>
      <c r="BP18" s="6"/>
      <c r="BQ18" s="6"/>
      <c r="BR18" s="6">
        <v>1</v>
      </c>
      <c r="BS18" s="6"/>
      <c r="BT18" s="6">
        <v>1</v>
      </c>
      <c r="BU18" s="6"/>
      <c r="BV18" s="6"/>
      <c r="BW18" s="6"/>
      <c r="BX18" s="6">
        <v>1</v>
      </c>
      <c r="BY18" s="6"/>
      <c r="BZ18" s="6">
        <v>1</v>
      </c>
      <c r="CA18" s="6"/>
      <c r="CB18" s="6"/>
      <c r="CC18" s="6">
        <v>1</v>
      </c>
      <c r="CD18" s="6"/>
      <c r="CE18" s="6"/>
      <c r="CF18" s="14"/>
      <c r="CG18" s="6"/>
      <c r="CH18" s="6">
        <v>1</v>
      </c>
      <c r="CI18" s="6">
        <v>1</v>
      </c>
      <c r="CJ18" s="6"/>
      <c r="CK18" s="6"/>
      <c r="CL18" s="6"/>
      <c r="CM18" s="6"/>
      <c r="CN18" s="6">
        <v>1</v>
      </c>
      <c r="CO18" s="6"/>
      <c r="CP18" s="6">
        <v>1</v>
      </c>
      <c r="CQ18" s="6"/>
      <c r="CR18" s="6"/>
      <c r="CS18" s="6">
        <v>1</v>
      </c>
      <c r="CT18" s="6"/>
      <c r="CU18" s="6">
        <v>1</v>
      </c>
      <c r="CV18" s="6"/>
      <c r="CW18" s="6"/>
      <c r="CX18" s="6"/>
      <c r="CY18" s="6"/>
      <c r="CZ18" s="6">
        <v>1</v>
      </c>
      <c r="DA18" s="6">
        <v>1</v>
      </c>
      <c r="DB18" s="6"/>
      <c r="DC18" s="6"/>
      <c r="DD18" s="6"/>
      <c r="DE18" s="6">
        <v>1</v>
      </c>
      <c r="DF18" s="6"/>
      <c r="DG18" s="6"/>
      <c r="DH18" s="6">
        <v>1</v>
      </c>
      <c r="DI18" s="6"/>
      <c r="DJ18" s="6">
        <v>1</v>
      </c>
      <c r="DK18" s="6"/>
      <c r="DL18" s="6"/>
      <c r="DM18" s="6"/>
      <c r="DN18" s="6">
        <v>1</v>
      </c>
      <c r="DO18" s="6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149999999999999" customHeight="1" x14ac:dyDescent="0.25">
      <c r="A19" s="52">
        <v>5</v>
      </c>
      <c r="B19" s="59" t="s">
        <v>220</v>
      </c>
      <c r="C19" s="55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/>
      <c r="BI19" s="6">
        <v>1</v>
      </c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/>
      <c r="BX19" s="6">
        <v>1</v>
      </c>
      <c r="BY19" s="6"/>
      <c r="BZ19" s="6"/>
      <c r="CA19" s="6">
        <v>1</v>
      </c>
      <c r="CB19" s="6"/>
      <c r="CC19" s="6">
        <v>1</v>
      </c>
      <c r="CD19" s="6"/>
      <c r="CE19" s="6"/>
      <c r="CF19" s="14">
        <v>1</v>
      </c>
      <c r="CG19" s="6"/>
      <c r="CH19" s="6"/>
      <c r="CI19" s="6"/>
      <c r="CJ19" s="6"/>
      <c r="CK19" s="6">
        <v>1</v>
      </c>
      <c r="CL19" s="6"/>
      <c r="CM19" s="6"/>
      <c r="CN19" s="6">
        <v>1</v>
      </c>
      <c r="CO19" s="6">
        <v>1</v>
      </c>
      <c r="CP19" s="6"/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/>
      <c r="CZ19" s="6">
        <v>1</v>
      </c>
      <c r="DA19" s="6">
        <v>1</v>
      </c>
      <c r="DB19" s="6"/>
      <c r="DC19" s="6"/>
      <c r="DD19" s="6">
        <v>1</v>
      </c>
      <c r="DE19" s="6"/>
      <c r="DF19" s="6"/>
      <c r="DG19" s="6"/>
      <c r="DH19" s="6">
        <v>1</v>
      </c>
      <c r="DI19" s="6"/>
      <c r="DJ19" s="6">
        <v>1</v>
      </c>
      <c r="DK19" s="6"/>
      <c r="DL19" s="6"/>
      <c r="DM19" s="6">
        <v>1</v>
      </c>
      <c r="DN19" s="6"/>
      <c r="DO19" s="6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149999999999999" customHeight="1" x14ac:dyDescent="0.25">
      <c r="A20" s="52">
        <v>6</v>
      </c>
      <c r="B20" s="59" t="s">
        <v>221</v>
      </c>
      <c r="C20" s="55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/>
      <c r="V20" s="6">
        <v>1</v>
      </c>
      <c r="W20" s="6"/>
      <c r="X20" s="6"/>
      <c r="Y20" s="6">
        <v>1</v>
      </c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/>
      <c r="AZ20" s="6">
        <v>1</v>
      </c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14">
        <v>1</v>
      </c>
      <c r="CG20" s="6"/>
      <c r="CH20" s="6"/>
      <c r="CI20" s="6"/>
      <c r="CJ20" s="6">
        <v>1</v>
      </c>
      <c r="CK20" s="6"/>
      <c r="CL20" s="6">
        <v>1</v>
      </c>
      <c r="CM20" s="6"/>
      <c r="CN20" s="6"/>
      <c r="CO20" s="6">
        <v>1</v>
      </c>
      <c r="CP20" s="6"/>
      <c r="CQ20" s="6"/>
      <c r="CR20" s="6"/>
      <c r="CS20" s="6"/>
      <c r="CT20" s="6">
        <v>1</v>
      </c>
      <c r="CU20" s="6">
        <v>1</v>
      </c>
      <c r="CV20" s="6"/>
      <c r="CW20" s="6"/>
      <c r="CX20" s="6">
        <v>1</v>
      </c>
      <c r="CY20" s="6"/>
      <c r="CZ20" s="6"/>
      <c r="DA20" s="6"/>
      <c r="DB20" s="6">
        <v>1</v>
      </c>
      <c r="DC20" s="6"/>
      <c r="DD20" s="6">
        <v>1</v>
      </c>
      <c r="DE20" s="6"/>
      <c r="DF20" s="6"/>
      <c r="DG20" s="6"/>
      <c r="DH20" s="6">
        <v>1</v>
      </c>
      <c r="DI20" s="6"/>
      <c r="DJ20" s="6">
        <v>1</v>
      </c>
      <c r="DK20" s="6"/>
      <c r="DL20" s="6"/>
      <c r="DM20" s="6">
        <v>1</v>
      </c>
      <c r="DN20" s="6"/>
      <c r="DO20" s="6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149999999999999" customHeight="1" x14ac:dyDescent="0.25">
      <c r="A21" s="52">
        <v>7</v>
      </c>
      <c r="B21" s="59" t="s">
        <v>222</v>
      </c>
      <c r="C21" s="55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/>
      <c r="M21" s="6">
        <v>1</v>
      </c>
      <c r="N21" s="6"/>
      <c r="O21" s="6">
        <v>1</v>
      </c>
      <c r="P21" s="6"/>
      <c r="Q21" s="6"/>
      <c r="R21" s="6"/>
      <c r="S21" s="6">
        <v>1</v>
      </c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/>
      <c r="AE21" s="6">
        <v>1</v>
      </c>
      <c r="AF21" s="6"/>
      <c r="AG21" s="6"/>
      <c r="AH21" s="6">
        <v>1</v>
      </c>
      <c r="AI21" s="6"/>
      <c r="AJ21" s="6">
        <v>1</v>
      </c>
      <c r="AK21" s="6"/>
      <c r="AL21" s="6"/>
      <c r="AM21" s="6"/>
      <c r="AN21" s="6">
        <v>1</v>
      </c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/>
      <c r="BF21" s="6">
        <v>1</v>
      </c>
      <c r="BG21" s="6"/>
      <c r="BH21" s="6"/>
      <c r="BI21" s="6">
        <v>1</v>
      </c>
      <c r="BJ21" s="6"/>
      <c r="BK21" s="6">
        <v>1</v>
      </c>
      <c r="BL21" s="6"/>
      <c r="BM21" s="6"/>
      <c r="BN21" s="6">
        <v>1</v>
      </c>
      <c r="BO21" s="6"/>
      <c r="BP21" s="6"/>
      <c r="BQ21" s="6"/>
      <c r="BR21" s="6">
        <v>1</v>
      </c>
      <c r="BS21" s="6"/>
      <c r="BT21" s="6">
        <v>1</v>
      </c>
      <c r="BU21" s="6"/>
      <c r="BV21" s="6"/>
      <c r="BW21" s="6">
        <v>1</v>
      </c>
      <c r="BX21" s="6"/>
      <c r="BY21" s="6"/>
      <c r="BZ21" s="6"/>
      <c r="CA21" s="6">
        <v>1</v>
      </c>
      <c r="CB21" s="6"/>
      <c r="CC21" s="6"/>
      <c r="CD21" s="6">
        <v>1</v>
      </c>
      <c r="CE21" s="6"/>
      <c r="CF21" s="14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/>
      <c r="CS21" s="6"/>
      <c r="CT21" s="6">
        <v>1</v>
      </c>
      <c r="CU21" s="6">
        <v>1</v>
      </c>
      <c r="CV21" s="6"/>
      <c r="CW21" s="6"/>
      <c r="CX21" s="6">
        <v>1</v>
      </c>
      <c r="CY21" s="6"/>
      <c r="CZ21" s="6"/>
      <c r="DA21" s="6"/>
      <c r="DB21" s="6">
        <v>1</v>
      </c>
      <c r="DC21" s="6"/>
      <c r="DD21" s="6"/>
      <c r="DE21" s="6">
        <v>1</v>
      </c>
      <c r="DF21" s="6"/>
      <c r="DG21" s="6">
        <v>1</v>
      </c>
      <c r="DH21" s="6"/>
      <c r="DI21" s="6"/>
      <c r="DJ21" s="6"/>
      <c r="DK21" s="6">
        <v>1</v>
      </c>
      <c r="DL21" s="6"/>
      <c r="DM21" s="6"/>
      <c r="DN21" s="6">
        <v>1</v>
      </c>
      <c r="DO21" s="6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149999999999999" customHeight="1" x14ac:dyDescent="0.25">
      <c r="A22" s="53">
        <v>8</v>
      </c>
      <c r="B22" s="59" t="s">
        <v>223</v>
      </c>
      <c r="C22" s="56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/>
      <c r="BF22" s="15">
        <v>1</v>
      </c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6">
        <v>1</v>
      </c>
      <c r="CG22" s="15"/>
      <c r="CH22" s="15"/>
      <c r="CI22" s="15"/>
      <c r="CJ22" s="15">
        <v>1</v>
      </c>
      <c r="CK22" s="15"/>
      <c r="CL22" s="15">
        <v>1</v>
      </c>
      <c r="CM22" s="15"/>
      <c r="CN22" s="15"/>
      <c r="CO22" s="15">
        <v>1</v>
      </c>
      <c r="CP22" s="15"/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/>
      <c r="DL22" s="15">
        <v>1</v>
      </c>
      <c r="DM22" s="15"/>
      <c r="DN22" s="15">
        <v>1</v>
      </c>
      <c r="DO22" s="15"/>
    </row>
    <row r="23" spans="1:254" ht="16.149999999999999" customHeight="1" x14ac:dyDescent="0.25">
      <c r="A23" s="53">
        <v>9</v>
      </c>
      <c r="B23" s="59" t="s">
        <v>224</v>
      </c>
      <c r="C23" s="56"/>
      <c r="D23" s="15">
        <v>1</v>
      </c>
      <c r="E23" s="15"/>
      <c r="F23" s="15"/>
      <c r="G23" s="15"/>
      <c r="H23" s="15">
        <v>1</v>
      </c>
      <c r="I23" s="15"/>
      <c r="J23" s="15">
        <v>1</v>
      </c>
      <c r="K23" s="15"/>
      <c r="L23" s="15">
        <v>1</v>
      </c>
      <c r="M23" s="15"/>
      <c r="N23" s="15"/>
      <c r="O23" s="15"/>
      <c r="P23" s="15"/>
      <c r="Q23" s="15">
        <v>1</v>
      </c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/>
      <c r="AL23" s="15">
        <v>1</v>
      </c>
      <c r="AM23" s="15"/>
      <c r="AN23" s="15">
        <v>1</v>
      </c>
      <c r="AO23" s="15"/>
      <c r="AP23" s="15"/>
      <c r="AQ23" s="15"/>
      <c r="AR23" s="15">
        <v>1</v>
      </c>
      <c r="AS23" s="15"/>
      <c r="AT23" s="15">
        <v>1</v>
      </c>
      <c r="AU23" s="15"/>
      <c r="AV23" s="15"/>
      <c r="AW23" s="15"/>
      <c r="AX23" s="15">
        <v>1</v>
      </c>
      <c r="AY23" s="15"/>
      <c r="AZ23" s="15">
        <v>1</v>
      </c>
      <c r="BA23" s="15"/>
      <c r="BB23" s="15"/>
      <c r="BC23" s="15">
        <v>1</v>
      </c>
      <c r="BD23" s="15"/>
      <c r="BE23" s="15"/>
      <c r="BF23" s="15"/>
      <c r="BG23" s="15">
        <v>1</v>
      </c>
      <c r="BH23" s="15"/>
      <c r="BI23" s="15">
        <v>1</v>
      </c>
      <c r="BJ23" s="15"/>
      <c r="BK23" s="15"/>
      <c r="BL23" s="15">
        <v>1</v>
      </c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>
        <v>1</v>
      </c>
      <c r="CE23" s="15"/>
      <c r="CF23" s="16"/>
      <c r="CG23" s="15">
        <v>1</v>
      </c>
      <c r="CH23" s="15"/>
      <c r="CI23" s="15"/>
      <c r="CJ23" s="15"/>
      <c r="CK23" s="15">
        <v>1</v>
      </c>
      <c r="CL23" s="15"/>
      <c r="CM23" s="15"/>
      <c r="CN23" s="15">
        <v>1</v>
      </c>
      <c r="CO23" s="15">
        <v>1</v>
      </c>
      <c r="CP23" s="15"/>
      <c r="CQ23" s="15"/>
      <c r="CR23" s="15"/>
      <c r="CS23" s="15"/>
      <c r="CT23" s="15">
        <v>1</v>
      </c>
      <c r="CU23" s="15"/>
      <c r="CV23" s="15"/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>
        <v>1</v>
      </c>
      <c r="DH23" s="15"/>
      <c r="DI23" s="15"/>
      <c r="DJ23" s="15">
        <v>1</v>
      </c>
      <c r="DK23" s="15"/>
      <c r="DL23" s="15"/>
      <c r="DM23" s="15"/>
      <c r="DN23" s="15"/>
      <c r="DO23" s="15">
        <v>1</v>
      </c>
    </row>
    <row r="24" spans="1:254" ht="16.149999999999999" customHeight="1" x14ac:dyDescent="0.25">
      <c r="A24" s="53">
        <v>10</v>
      </c>
      <c r="B24" s="59" t="s">
        <v>225</v>
      </c>
      <c r="C24" s="56">
        <v>1</v>
      </c>
      <c r="D24" s="15"/>
      <c r="E24" s="15"/>
      <c r="F24" s="15"/>
      <c r="G24" s="15">
        <v>1</v>
      </c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/>
      <c r="AW24" s="15">
        <v>1</v>
      </c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/>
      <c r="BX24" s="15"/>
      <c r="BY24" s="15">
        <v>1</v>
      </c>
      <c r="BZ24" s="15"/>
      <c r="CA24" s="15"/>
      <c r="CB24" s="15">
        <v>1</v>
      </c>
      <c r="CC24" s="15">
        <v>1</v>
      </c>
      <c r="CD24" s="15"/>
      <c r="CE24" s="15"/>
      <c r="CF24" s="16"/>
      <c r="CG24" s="15">
        <v>1</v>
      </c>
      <c r="CH24" s="15"/>
      <c r="CI24" s="15"/>
      <c r="CJ24" s="15">
        <v>1</v>
      </c>
      <c r="CK24" s="15"/>
      <c r="CL24" s="15">
        <v>1</v>
      </c>
      <c r="CM24" s="15"/>
      <c r="CN24" s="15"/>
      <c r="CO24" s="15"/>
      <c r="CP24" s="15">
        <v>1</v>
      </c>
      <c r="CQ24" s="15"/>
      <c r="CR24" s="15"/>
      <c r="CS24" s="15">
        <v>1</v>
      </c>
      <c r="CT24" s="15"/>
      <c r="CU24" s="15">
        <v>1</v>
      </c>
      <c r="CV24" s="15"/>
      <c r="CW24" s="15"/>
      <c r="CX24" s="15"/>
      <c r="CY24" s="15">
        <v>1</v>
      </c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/>
      <c r="DK24" s="15">
        <v>1</v>
      </c>
      <c r="DL24" s="15"/>
      <c r="DM24" s="15"/>
      <c r="DN24" s="15"/>
      <c r="DO24" s="15">
        <v>1</v>
      </c>
    </row>
    <row r="25" spans="1:254" ht="16.149999999999999" customHeight="1" x14ac:dyDescent="0.25">
      <c r="A25" s="53">
        <v>11</v>
      </c>
      <c r="B25" s="59" t="s">
        <v>226</v>
      </c>
      <c r="C25" s="54">
        <v>1</v>
      </c>
      <c r="D25" s="11"/>
      <c r="E25" s="11"/>
      <c r="F25" s="11">
        <v>1</v>
      </c>
      <c r="G25" s="11"/>
      <c r="H25" s="11"/>
      <c r="I25" s="11">
        <v>1</v>
      </c>
      <c r="J25" s="11"/>
      <c r="K25" s="11"/>
      <c r="L25" s="11"/>
      <c r="M25" s="11">
        <v>1</v>
      </c>
      <c r="N25" s="11"/>
      <c r="O25" s="11"/>
      <c r="P25" s="11">
        <v>1</v>
      </c>
      <c r="Q25" s="11"/>
      <c r="R25" s="11">
        <v>1</v>
      </c>
      <c r="S25" s="11"/>
      <c r="T25" s="11"/>
      <c r="U25" s="11">
        <v>1</v>
      </c>
      <c r="V25" s="11"/>
      <c r="W25" s="11"/>
      <c r="X25" s="11"/>
      <c r="Y25" s="11">
        <v>1</v>
      </c>
      <c r="Z25" s="11"/>
      <c r="AA25" s="11"/>
      <c r="AB25" s="11">
        <v>1</v>
      </c>
      <c r="AC25" s="11"/>
      <c r="AD25" s="11"/>
      <c r="AE25" s="11">
        <v>1</v>
      </c>
      <c r="AF25" s="11"/>
      <c r="AG25" s="11"/>
      <c r="AH25" s="11">
        <v>1</v>
      </c>
      <c r="AI25" s="11"/>
      <c r="AJ25" s="11">
        <v>1</v>
      </c>
      <c r="AK25" s="11"/>
      <c r="AL25" s="11"/>
      <c r="AM25" s="11">
        <v>1</v>
      </c>
      <c r="AN25" s="11"/>
      <c r="AO25" s="11"/>
      <c r="AP25" s="11"/>
      <c r="AQ25" s="11">
        <v>1</v>
      </c>
      <c r="AR25" s="11"/>
      <c r="AS25" s="11">
        <v>1</v>
      </c>
      <c r="AT25" s="11"/>
      <c r="AU25" s="11"/>
      <c r="AV25" s="11"/>
      <c r="AW25" s="11">
        <v>1</v>
      </c>
      <c r="AX25" s="11"/>
      <c r="AY25" s="11">
        <v>1</v>
      </c>
      <c r="AZ25" s="11"/>
      <c r="BA25" s="11"/>
      <c r="BB25" s="11">
        <v>1</v>
      </c>
      <c r="BC25" s="11"/>
      <c r="BD25" s="11"/>
      <c r="BE25" s="11"/>
      <c r="BF25" s="11">
        <v>1</v>
      </c>
      <c r="BG25" s="11"/>
      <c r="BH25" s="11">
        <v>1</v>
      </c>
      <c r="BI25" s="11"/>
      <c r="BJ25" s="11"/>
      <c r="BK25" s="11"/>
      <c r="BL25" s="11">
        <v>1</v>
      </c>
      <c r="BM25" s="11"/>
      <c r="BN25" s="11">
        <v>1</v>
      </c>
      <c r="BO25" s="11"/>
      <c r="BP25" s="11"/>
      <c r="BQ25" s="11">
        <v>1</v>
      </c>
      <c r="BR25" s="11"/>
      <c r="BS25" s="11"/>
      <c r="BT25" s="11"/>
      <c r="BU25" s="11"/>
      <c r="BV25" s="11">
        <v>1</v>
      </c>
      <c r="BW25" s="11"/>
      <c r="BX25" s="11">
        <v>1</v>
      </c>
      <c r="BY25" s="11"/>
      <c r="BZ25" s="11"/>
      <c r="CA25" s="11">
        <v>1</v>
      </c>
      <c r="CB25" s="11"/>
      <c r="CC25" s="11"/>
      <c r="CD25" s="11"/>
      <c r="CE25" s="11">
        <v>1</v>
      </c>
      <c r="CF25" s="12"/>
      <c r="CG25" s="11">
        <v>1</v>
      </c>
      <c r="CH25" s="11"/>
      <c r="CI25" s="11"/>
      <c r="CJ25" s="11">
        <v>1</v>
      </c>
      <c r="CK25" s="11"/>
      <c r="CL25" s="11">
        <v>1</v>
      </c>
      <c r="CM25" s="11"/>
      <c r="CN25" s="11"/>
      <c r="CO25" s="11">
        <v>1</v>
      </c>
      <c r="CP25" s="11"/>
      <c r="CQ25" s="11"/>
      <c r="CR25" s="11">
        <v>1</v>
      </c>
      <c r="CS25" s="11"/>
      <c r="CT25" s="11"/>
      <c r="CU25" s="11"/>
      <c r="CV25" s="11">
        <v>1</v>
      </c>
      <c r="CW25" s="11"/>
      <c r="CX25" s="11"/>
      <c r="CY25" s="11">
        <v>1</v>
      </c>
      <c r="CZ25" s="11"/>
      <c r="DA25" s="11">
        <v>1</v>
      </c>
      <c r="DB25" s="11"/>
      <c r="DC25" s="11"/>
      <c r="DD25" s="11"/>
      <c r="DE25" s="11">
        <v>1</v>
      </c>
      <c r="DF25" s="11"/>
      <c r="DG25" s="11">
        <v>1</v>
      </c>
      <c r="DH25" s="11"/>
      <c r="DI25" s="11"/>
      <c r="DJ25" s="11">
        <v>1</v>
      </c>
      <c r="DK25" s="11"/>
      <c r="DL25" s="11"/>
      <c r="DM25" s="11"/>
      <c r="DN25" s="11"/>
      <c r="DO25" s="11">
        <v>1</v>
      </c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149999999999999" customHeight="1" x14ac:dyDescent="0.25">
      <c r="A26" s="53">
        <v>12</v>
      </c>
      <c r="B26" s="59" t="s">
        <v>227</v>
      </c>
      <c r="C26" s="55"/>
      <c r="D26" s="6">
        <v>1</v>
      </c>
      <c r="E26" s="6"/>
      <c r="F26" s="6">
        <v>1</v>
      </c>
      <c r="G26" s="6"/>
      <c r="H26" s="6"/>
      <c r="I26" s="6"/>
      <c r="J26" s="6">
        <v>1</v>
      </c>
      <c r="K26" s="6"/>
      <c r="L26" s="6">
        <v>1</v>
      </c>
      <c r="M26" s="6"/>
      <c r="N26" s="6"/>
      <c r="O26" s="6">
        <v>1</v>
      </c>
      <c r="P26" s="6"/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>
        <v>1</v>
      </c>
      <c r="AE26" s="6"/>
      <c r="AF26" s="6"/>
      <c r="AG26" s="6"/>
      <c r="AH26" s="6"/>
      <c r="AI26" s="6">
        <v>1</v>
      </c>
      <c r="AJ26" s="6">
        <v>1</v>
      </c>
      <c r="AK26" s="6"/>
      <c r="AL26" s="6"/>
      <c r="AM26" s="6"/>
      <c r="AN26" s="6">
        <v>1</v>
      </c>
      <c r="AO26" s="6"/>
      <c r="AP26" s="6">
        <v>1</v>
      </c>
      <c r="AQ26" s="6"/>
      <c r="AR26" s="6"/>
      <c r="AS26" s="6"/>
      <c r="AT26" s="6">
        <v>1</v>
      </c>
      <c r="AU26" s="6"/>
      <c r="AV26" s="6">
        <v>1</v>
      </c>
      <c r="AW26" s="6"/>
      <c r="AX26" s="6"/>
      <c r="AY26" s="6"/>
      <c r="AZ26" s="6">
        <v>1</v>
      </c>
      <c r="BA26" s="6"/>
      <c r="BB26" s="6">
        <v>1</v>
      </c>
      <c r="BC26" s="6"/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/>
      <c r="CD26" s="6"/>
      <c r="CE26" s="6">
        <v>1</v>
      </c>
      <c r="CF26" s="14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>
        <v>1</v>
      </c>
      <c r="CP26" s="6"/>
      <c r="CQ26" s="6"/>
      <c r="CR26" s="6">
        <v>1</v>
      </c>
      <c r="CS26" s="6"/>
      <c r="CT26" s="6"/>
      <c r="CU26" s="6"/>
      <c r="CV26" s="6"/>
      <c r="CW26" s="6">
        <v>1</v>
      </c>
      <c r="CX26" s="6"/>
      <c r="CY26" s="6">
        <v>1</v>
      </c>
      <c r="CZ26" s="6"/>
      <c r="DA26" s="6">
        <v>1</v>
      </c>
      <c r="DB26" s="6"/>
      <c r="DC26" s="6"/>
      <c r="DD26" s="6"/>
      <c r="DE26" s="6">
        <v>1</v>
      </c>
      <c r="DF26" s="6"/>
      <c r="DG26" s="6">
        <v>1</v>
      </c>
      <c r="DH26" s="6"/>
      <c r="DI26" s="6"/>
      <c r="DJ26" s="6"/>
      <c r="DK26" s="6"/>
      <c r="DL26" s="6">
        <v>1</v>
      </c>
      <c r="DM26" s="6"/>
      <c r="DN26" s="6">
        <v>1</v>
      </c>
      <c r="DO26" s="6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149999999999999" customHeight="1" x14ac:dyDescent="0.25">
      <c r="A27" s="53">
        <v>13</v>
      </c>
      <c r="B27" s="59" t="s">
        <v>228</v>
      </c>
      <c r="C27" s="55"/>
      <c r="D27" s="6"/>
      <c r="E27" s="6">
        <v>1</v>
      </c>
      <c r="F27" s="6"/>
      <c r="G27" s="6"/>
      <c r="H27" s="6">
        <v>1</v>
      </c>
      <c r="I27" s="6"/>
      <c r="J27" s="6">
        <v>1</v>
      </c>
      <c r="K27" s="6"/>
      <c r="L27" s="6">
        <v>1</v>
      </c>
      <c r="M27" s="6"/>
      <c r="N27" s="6"/>
      <c r="O27" s="6"/>
      <c r="P27" s="6"/>
      <c r="Q27" s="6">
        <v>1</v>
      </c>
      <c r="R27" s="6"/>
      <c r="S27" s="6"/>
      <c r="T27" s="6">
        <v>1</v>
      </c>
      <c r="U27" s="6"/>
      <c r="V27" s="6"/>
      <c r="W27" s="6">
        <v>1</v>
      </c>
      <c r="X27" s="6"/>
      <c r="Y27" s="6"/>
      <c r="Z27" s="6">
        <v>1</v>
      </c>
      <c r="AA27" s="6"/>
      <c r="AB27" s="6"/>
      <c r="AC27" s="6">
        <v>1</v>
      </c>
      <c r="AD27" s="6"/>
      <c r="AE27" s="6"/>
      <c r="AF27" s="6">
        <v>1</v>
      </c>
      <c r="AG27" s="6"/>
      <c r="AH27" s="6"/>
      <c r="AI27" s="6">
        <v>1</v>
      </c>
      <c r="AJ27" s="6"/>
      <c r="AK27" s="6"/>
      <c r="AL27" s="6">
        <v>1</v>
      </c>
      <c r="AM27" s="6"/>
      <c r="AN27" s="6"/>
      <c r="AO27" s="6">
        <v>1</v>
      </c>
      <c r="AP27" s="6">
        <v>1</v>
      </c>
      <c r="AQ27" s="6"/>
      <c r="AR27" s="6"/>
      <c r="AS27" s="6"/>
      <c r="AT27" s="6"/>
      <c r="AU27" s="6">
        <v>1</v>
      </c>
      <c r="AV27" s="6"/>
      <c r="AW27" s="6"/>
      <c r="AX27" s="6">
        <v>1</v>
      </c>
      <c r="AY27" s="6">
        <v>1</v>
      </c>
      <c r="AZ27" s="6"/>
      <c r="BA27" s="6"/>
      <c r="BB27" s="6"/>
      <c r="BC27" s="6"/>
      <c r="BD27" s="6">
        <v>1</v>
      </c>
      <c r="BE27" s="6"/>
      <c r="BF27" s="6"/>
      <c r="BG27" s="6">
        <v>1</v>
      </c>
      <c r="BH27" s="6"/>
      <c r="BI27" s="6"/>
      <c r="BJ27" s="6">
        <v>1</v>
      </c>
      <c r="BK27" s="6"/>
      <c r="BL27" s="6">
        <v>1</v>
      </c>
      <c r="BM27" s="6"/>
      <c r="BN27" s="6"/>
      <c r="BO27" s="6"/>
      <c r="BP27" s="6">
        <v>1</v>
      </c>
      <c r="BQ27" s="6"/>
      <c r="BR27" s="6">
        <v>1</v>
      </c>
      <c r="BS27" s="6"/>
      <c r="BT27" s="6"/>
      <c r="BU27" s="6">
        <v>1</v>
      </c>
      <c r="BV27" s="6"/>
      <c r="BW27" s="6">
        <v>1</v>
      </c>
      <c r="BX27" s="6"/>
      <c r="BY27" s="6"/>
      <c r="BZ27" s="6">
        <v>1</v>
      </c>
      <c r="CA27" s="6"/>
      <c r="CB27" s="6"/>
      <c r="CC27" s="6"/>
      <c r="CD27" s="6">
        <v>1</v>
      </c>
      <c r="CE27" s="6"/>
      <c r="CF27" s="14"/>
      <c r="CG27" s="6"/>
      <c r="CH27" s="6">
        <v>1</v>
      </c>
      <c r="CI27" s="6">
        <v>1</v>
      </c>
      <c r="CJ27" s="6"/>
      <c r="CK27" s="6"/>
      <c r="CL27" s="6"/>
      <c r="CM27" s="6">
        <v>1</v>
      </c>
      <c r="CN27" s="6"/>
      <c r="CO27" s="6">
        <v>1</v>
      </c>
      <c r="CP27" s="6"/>
      <c r="CQ27" s="6"/>
      <c r="CR27" s="6">
        <v>1</v>
      </c>
      <c r="CS27" s="6"/>
      <c r="CT27" s="6"/>
      <c r="CU27" s="6"/>
      <c r="CV27" s="6"/>
      <c r="CW27" s="6">
        <v>1</v>
      </c>
      <c r="CX27" s="6">
        <v>1</v>
      </c>
      <c r="CY27" s="6"/>
      <c r="CZ27" s="6"/>
      <c r="DA27" s="6"/>
      <c r="DB27" s="6"/>
      <c r="DC27" s="6">
        <v>1</v>
      </c>
      <c r="DD27" s="6"/>
      <c r="DE27" s="6"/>
      <c r="DF27" s="6">
        <v>1</v>
      </c>
      <c r="DG27" s="6"/>
      <c r="DH27" s="6"/>
      <c r="DI27" s="6">
        <v>1</v>
      </c>
      <c r="DJ27" s="6"/>
      <c r="DK27" s="6">
        <v>1</v>
      </c>
      <c r="DL27" s="6"/>
      <c r="DM27" s="6">
        <v>1</v>
      </c>
      <c r="DN27" s="6"/>
      <c r="DO27" s="6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149999999999999" customHeight="1" x14ac:dyDescent="0.25">
      <c r="A28" s="53">
        <v>14</v>
      </c>
      <c r="B28" s="59" t="s">
        <v>229</v>
      </c>
      <c r="C28" s="55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/>
      <c r="AB28" s="6">
        <v>1</v>
      </c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/>
      <c r="AN28" s="6">
        <v>1</v>
      </c>
      <c r="AO28" s="6"/>
      <c r="AP28" s="6">
        <v>1</v>
      </c>
      <c r="AQ28" s="6"/>
      <c r="AR28" s="6"/>
      <c r="AS28" s="6"/>
      <c r="AT28" s="6"/>
      <c r="AU28" s="6">
        <v>1</v>
      </c>
      <c r="AV28" s="6"/>
      <c r="AW28" s="6">
        <v>1</v>
      </c>
      <c r="AX28" s="6"/>
      <c r="AY28" s="6"/>
      <c r="AZ28" s="6"/>
      <c r="BA28" s="6">
        <v>1</v>
      </c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>
        <v>1</v>
      </c>
      <c r="BL28" s="6"/>
      <c r="BM28" s="6"/>
      <c r="BN28" s="6"/>
      <c r="BO28" s="6">
        <v>1</v>
      </c>
      <c r="BP28" s="6"/>
      <c r="BQ28" s="6">
        <v>1</v>
      </c>
      <c r="BR28" s="6"/>
      <c r="BS28" s="6"/>
      <c r="BT28" s="6"/>
      <c r="BU28" s="6">
        <v>1</v>
      </c>
      <c r="BV28" s="6"/>
      <c r="BW28" s="6"/>
      <c r="BX28" s="6">
        <v>1</v>
      </c>
      <c r="BY28" s="6"/>
      <c r="BZ28" s="6">
        <v>1</v>
      </c>
      <c r="CA28" s="6"/>
      <c r="CB28" s="6"/>
      <c r="CC28" s="6"/>
      <c r="CD28" s="6">
        <v>1</v>
      </c>
      <c r="CE28" s="6"/>
      <c r="CF28" s="14"/>
      <c r="CG28" s="6"/>
      <c r="CH28" s="6">
        <v>1</v>
      </c>
      <c r="CI28" s="6">
        <v>1</v>
      </c>
      <c r="CJ28" s="6"/>
      <c r="CK28" s="6"/>
      <c r="CL28" s="6"/>
      <c r="CM28" s="6">
        <v>1</v>
      </c>
      <c r="CN28" s="6"/>
      <c r="CO28" s="6">
        <v>1</v>
      </c>
      <c r="CP28" s="6"/>
      <c r="CQ28" s="6"/>
      <c r="CR28" s="6">
        <v>1</v>
      </c>
      <c r="CS28" s="6"/>
      <c r="CT28" s="6"/>
      <c r="CU28" s="6"/>
      <c r="CV28" s="6">
        <v>1</v>
      </c>
      <c r="CW28" s="6"/>
      <c r="CX28" s="6">
        <v>1</v>
      </c>
      <c r="CY28" s="6"/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>
        <v>1</v>
      </c>
      <c r="DN28" s="6"/>
      <c r="DO28" s="6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149999999999999" customHeight="1" x14ac:dyDescent="0.25">
      <c r="A29" s="53">
        <v>15</v>
      </c>
      <c r="B29" s="59" t="s">
        <v>230</v>
      </c>
      <c r="C29" s="55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/>
      <c r="AZ29" s="6">
        <v>1</v>
      </c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/>
      <c r="BO29" s="6"/>
      <c r="BP29" s="6">
        <v>1</v>
      </c>
      <c r="BQ29" s="6">
        <v>1</v>
      </c>
      <c r="BR29" s="6"/>
      <c r="BS29" s="6"/>
      <c r="BT29" s="6"/>
      <c r="BU29" s="6">
        <v>1</v>
      </c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14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/>
      <c r="CP29" s="6">
        <v>1</v>
      </c>
      <c r="CQ29" s="6"/>
      <c r="CR29" s="6">
        <v>1</v>
      </c>
      <c r="CS29" s="6"/>
      <c r="CT29" s="6"/>
      <c r="CU29" s="6">
        <v>1</v>
      </c>
      <c r="CV29" s="6"/>
      <c r="CW29" s="6"/>
      <c r="CX29" s="6"/>
      <c r="CY29" s="6">
        <v>1</v>
      </c>
      <c r="CZ29" s="6"/>
      <c r="DA29" s="6"/>
      <c r="DB29" s="6">
        <v>1</v>
      </c>
      <c r="DC29" s="6"/>
      <c r="DD29" s="6">
        <v>1</v>
      </c>
      <c r="DE29" s="6"/>
      <c r="DF29" s="6"/>
      <c r="DG29" s="6">
        <v>1</v>
      </c>
      <c r="DH29" s="6"/>
      <c r="DI29" s="6"/>
      <c r="DJ29" s="6"/>
      <c r="DK29" s="6">
        <v>1</v>
      </c>
      <c r="DL29" s="6"/>
      <c r="DM29" s="6">
        <v>1</v>
      </c>
      <c r="DN29" s="6"/>
      <c r="DO29" s="6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149999999999999" customHeight="1" x14ac:dyDescent="0.25">
      <c r="A30" s="53">
        <v>16</v>
      </c>
      <c r="B30" s="59" t="s">
        <v>231</v>
      </c>
      <c r="C30" s="54">
        <v>1</v>
      </c>
      <c r="D30" s="11"/>
      <c r="E30" s="11"/>
      <c r="F30" s="11">
        <v>1</v>
      </c>
      <c r="G30" s="11"/>
      <c r="H30" s="11"/>
      <c r="I30" s="11"/>
      <c r="J30" s="11">
        <v>1</v>
      </c>
      <c r="K30" s="11"/>
      <c r="L30" s="11"/>
      <c r="M30" s="11">
        <v>1</v>
      </c>
      <c r="N30" s="11"/>
      <c r="O30" s="11">
        <v>1</v>
      </c>
      <c r="P30" s="11"/>
      <c r="Q30" s="11"/>
      <c r="R30" s="11"/>
      <c r="S30" s="11">
        <v>1</v>
      </c>
      <c r="T30" s="11"/>
      <c r="U30" s="11">
        <v>1</v>
      </c>
      <c r="V30" s="11"/>
      <c r="W30" s="11"/>
      <c r="X30" s="11">
        <v>1</v>
      </c>
      <c r="Y30" s="11"/>
      <c r="Z30" s="11"/>
      <c r="AA30" s="11">
        <v>1</v>
      </c>
      <c r="AB30" s="11"/>
      <c r="AC30" s="11"/>
      <c r="AD30" s="11">
        <v>1</v>
      </c>
      <c r="AE30" s="11"/>
      <c r="AF30" s="11"/>
      <c r="AG30" s="11">
        <v>1</v>
      </c>
      <c r="AH30" s="11"/>
      <c r="AI30" s="11"/>
      <c r="AJ30" s="11"/>
      <c r="AK30" s="11">
        <v>1</v>
      </c>
      <c r="AL30" s="11"/>
      <c r="AM30" s="11"/>
      <c r="AN30" s="11"/>
      <c r="AO30" s="11">
        <v>1</v>
      </c>
      <c r="AP30" s="11"/>
      <c r="AQ30" s="11">
        <v>1</v>
      </c>
      <c r="AR30" s="11"/>
      <c r="AS30" s="11"/>
      <c r="AT30" s="11">
        <v>1</v>
      </c>
      <c r="AU30" s="11"/>
      <c r="AV30" s="11"/>
      <c r="AW30" s="11"/>
      <c r="AX30" s="11">
        <v>1</v>
      </c>
      <c r="AY30" s="11">
        <v>1</v>
      </c>
      <c r="AZ30" s="11"/>
      <c r="BA30" s="11"/>
      <c r="BB30" s="11"/>
      <c r="BC30" s="11">
        <v>1</v>
      </c>
      <c r="BD30" s="11"/>
      <c r="BE30" s="11"/>
      <c r="BF30" s="11"/>
      <c r="BG30" s="11">
        <v>1</v>
      </c>
      <c r="BH30" s="11">
        <v>1</v>
      </c>
      <c r="BI30" s="11"/>
      <c r="BJ30" s="11"/>
      <c r="BK30" s="11">
        <v>1</v>
      </c>
      <c r="BL30" s="11"/>
      <c r="BM30" s="11"/>
      <c r="BN30" s="11"/>
      <c r="BO30" s="11"/>
      <c r="BP30" s="11">
        <v>1</v>
      </c>
      <c r="BQ30" s="11"/>
      <c r="BR30" s="11"/>
      <c r="BS30" s="11">
        <v>1</v>
      </c>
      <c r="BT30" s="11"/>
      <c r="BU30" s="11"/>
      <c r="BV30" s="11">
        <v>1</v>
      </c>
      <c r="BW30" s="11"/>
      <c r="BX30" s="11"/>
      <c r="BY30" s="11">
        <v>1</v>
      </c>
      <c r="BZ30" s="11"/>
      <c r="CA30" s="11"/>
      <c r="CB30" s="11">
        <v>1</v>
      </c>
      <c r="CC30" s="11">
        <v>1</v>
      </c>
      <c r="CD30" s="11"/>
      <c r="CE30" s="11"/>
      <c r="CF30" s="12">
        <v>1</v>
      </c>
      <c r="CG30" s="11"/>
      <c r="CH30" s="11"/>
      <c r="CI30" s="11">
        <v>1</v>
      </c>
      <c r="CJ30" s="11"/>
      <c r="CK30" s="11"/>
      <c r="CL30" s="11"/>
      <c r="CM30" s="11"/>
      <c r="CN30" s="11">
        <v>1</v>
      </c>
      <c r="CO30" s="11"/>
      <c r="CP30" s="11">
        <v>1</v>
      </c>
      <c r="CQ30" s="11"/>
      <c r="CR30" s="11">
        <v>1</v>
      </c>
      <c r="CS30" s="11"/>
      <c r="CT30" s="11"/>
      <c r="CU30" s="11"/>
      <c r="CV30" s="11">
        <v>1</v>
      </c>
      <c r="CW30" s="11"/>
      <c r="CX30" s="11"/>
      <c r="CY30" s="11">
        <v>1</v>
      </c>
      <c r="CZ30" s="11"/>
      <c r="DA30" s="11">
        <v>1</v>
      </c>
      <c r="DB30" s="11"/>
      <c r="DC30" s="11"/>
      <c r="DD30" s="11">
        <v>1</v>
      </c>
      <c r="DE30" s="11"/>
      <c r="DF30" s="11"/>
      <c r="DG30" s="11">
        <v>1</v>
      </c>
      <c r="DH30" s="11"/>
      <c r="DI30" s="11"/>
      <c r="DJ30" s="11">
        <v>1</v>
      </c>
      <c r="DK30" s="11"/>
      <c r="DL30" s="11"/>
      <c r="DM30" s="11">
        <v>1</v>
      </c>
      <c r="DN30" s="11"/>
      <c r="DO30" s="11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149999999999999" customHeight="1" x14ac:dyDescent="0.25">
      <c r="A31" s="53">
        <v>17</v>
      </c>
      <c r="B31" s="59" t="s">
        <v>232</v>
      </c>
      <c r="C31" s="55"/>
      <c r="D31" s="6"/>
      <c r="E31" s="6">
        <v>1</v>
      </c>
      <c r="F31" s="6"/>
      <c r="G31" s="6">
        <v>1</v>
      </c>
      <c r="H31" s="6"/>
      <c r="I31" s="6">
        <v>1</v>
      </c>
      <c r="J31" s="6"/>
      <c r="K31" s="6"/>
      <c r="L31" s="6"/>
      <c r="M31" s="6">
        <v>1</v>
      </c>
      <c r="N31" s="6"/>
      <c r="O31" s="6"/>
      <c r="P31" s="6">
        <v>1</v>
      </c>
      <c r="Q31" s="6"/>
      <c r="R31" s="6"/>
      <c r="S31" s="6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>
        <v>1</v>
      </c>
      <c r="AH31" s="6"/>
      <c r="AI31" s="6"/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>
        <v>1</v>
      </c>
      <c r="BP31" s="6"/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>
        <v>1</v>
      </c>
      <c r="CD31" s="6"/>
      <c r="CE31" s="6"/>
      <c r="CF31" s="14"/>
      <c r="CG31" s="6"/>
      <c r="CH31" s="6">
        <v>1</v>
      </c>
      <c r="CI31" s="6"/>
      <c r="CJ31" s="6"/>
      <c r="CK31" s="6">
        <v>1</v>
      </c>
      <c r="CL31" s="6"/>
      <c r="CM31" s="6">
        <v>1</v>
      </c>
      <c r="CN31" s="6"/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>
        <v>1</v>
      </c>
      <c r="CY31" s="6"/>
      <c r="CZ31" s="6"/>
      <c r="DA31" s="6">
        <v>1</v>
      </c>
      <c r="DB31" s="6"/>
      <c r="DC31" s="6"/>
      <c r="DD31" s="6"/>
      <c r="DE31" s="6"/>
      <c r="DF31" s="6">
        <v>1</v>
      </c>
      <c r="DG31" s="6"/>
      <c r="DH31" s="6"/>
      <c r="DI31" s="6">
        <v>1</v>
      </c>
      <c r="DJ31" s="6"/>
      <c r="DK31" s="6"/>
      <c r="DL31" s="6">
        <v>1</v>
      </c>
      <c r="DM31" s="6">
        <v>1</v>
      </c>
      <c r="DN31" s="6"/>
      <c r="DO31" s="6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149999999999999" customHeight="1" x14ac:dyDescent="0.25">
      <c r="A32" s="53">
        <v>18</v>
      </c>
      <c r="B32" s="59" t="s">
        <v>233</v>
      </c>
      <c r="C32" s="55">
        <v>1</v>
      </c>
      <c r="D32" s="6"/>
      <c r="E32" s="6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/>
      <c r="S32" s="6">
        <v>1</v>
      </c>
      <c r="T32" s="6"/>
      <c r="U32" s="6">
        <v>1</v>
      </c>
      <c r="V32" s="6"/>
      <c r="W32" s="6"/>
      <c r="X32" s="6">
        <v>1</v>
      </c>
      <c r="Y32" s="6"/>
      <c r="Z32" s="6"/>
      <c r="AA32" s="6"/>
      <c r="AB32" s="6">
        <v>1</v>
      </c>
      <c r="AC32" s="6"/>
      <c r="AD32" s="6">
        <v>1</v>
      </c>
      <c r="AE32" s="6"/>
      <c r="AF32" s="6"/>
      <c r="AG32" s="6"/>
      <c r="AH32" s="6"/>
      <c r="AI32" s="6">
        <v>1</v>
      </c>
      <c r="AJ32" s="6"/>
      <c r="AK32" s="6">
        <v>1</v>
      </c>
      <c r="AL32" s="6"/>
      <c r="AM32" s="6"/>
      <c r="AN32" s="6"/>
      <c r="AO32" s="6">
        <v>1</v>
      </c>
      <c r="AP32" s="6">
        <v>1</v>
      </c>
      <c r="AQ32" s="6"/>
      <c r="AR32" s="6"/>
      <c r="AS32" s="6"/>
      <c r="AT32" s="6"/>
      <c r="AU32" s="6">
        <v>1</v>
      </c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14">
        <v>1</v>
      </c>
      <c r="CG32" s="6"/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/>
      <c r="CQ32" s="6">
        <v>1</v>
      </c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149999999999999" customHeight="1" x14ac:dyDescent="0.25">
      <c r="A33" s="53">
        <v>19</v>
      </c>
      <c r="B33" s="59" t="s">
        <v>234</v>
      </c>
      <c r="C33" s="55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/>
      <c r="AQ33" s="6"/>
      <c r="AR33" s="6">
        <v>1</v>
      </c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/>
      <c r="BD33" s="6">
        <v>1</v>
      </c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/>
      <c r="BO33" s="6">
        <v>1</v>
      </c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14">
        <v>1</v>
      </c>
      <c r="CG33" s="6"/>
      <c r="CH33" s="6"/>
      <c r="CI33" s="6"/>
      <c r="CJ33" s="6"/>
      <c r="CK33" s="6">
        <v>1</v>
      </c>
      <c r="CL33" s="6"/>
      <c r="CM33" s="6">
        <v>1</v>
      </c>
      <c r="CN33" s="6"/>
      <c r="CO33" s="6"/>
      <c r="CP33" s="6"/>
      <c r="CQ33" s="6">
        <v>1</v>
      </c>
      <c r="CR33" s="6"/>
      <c r="CS33" s="6">
        <v>1</v>
      </c>
      <c r="CT33" s="6"/>
      <c r="CU33" s="6">
        <v>1</v>
      </c>
      <c r="CV33" s="6"/>
      <c r="CW33" s="6"/>
      <c r="CX33" s="6">
        <v>1</v>
      </c>
      <c r="CY33" s="6"/>
      <c r="CZ33" s="6"/>
      <c r="DA33" s="6"/>
      <c r="DB33" s="6">
        <v>1</v>
      </c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149999999999999" customHeight="1" x14ac:dyDescent="0.25">
      <c r="A34" s="53">
        <v>20</v>
      </c>
      <c r="B34" s="59" t="s">
        <v>235</v>
      </c>
      <c r="C34" s="55"/>
      <c r="D34" s="6">
        <v>1</v>
      </c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/>
      <c r="Y34" s="6">
        <v>1</v>
      </c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/>
      <c r="BC34" s="6"/>
      <c r="BD34" s="6">
        <v>1</v>
      </c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/>
      <c r="BO34" s="6"/>
      <c r="BP34" s="6">
        <v>1</v>
      </c>
      <c r="BQ34" s="6"/>
      <c r="BR34" s="6"/>
      <c r="BS34" s="6">
        <v>1</v>
      </c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14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/>
      <c r="CS34" s="6">
        <v>1</v>
      </c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25">
      <c r="A35" s="45" t="s">
        <v>204</v>
      </c>
      <c r="B35" s="58"/>
      <c r="C35" s="15">
        <f t="shared" ref="C35:AH35" si="0">SUM(C15:C34)</f>
        <v>14</v>
      </c>
      <c r="D35" s="15">
        <f t="shared" si="0"/>
        <v>4</v>
      </c>
      <c r="E35" s="15">
        <f t="shared" si="0"/>
        <v>2</v>
      </c>
      <c r="F35" s="15">
        <f t="shared" si="0"/>
        <v>14</v>
      </c>
      <c r="G35" s="15">
        <f t="shared" si="0"/>
        <v>4</v>
      </c>
      <c r="H35" s="15">
        <f t="shared" si="0"/>
        <v>2</v>
      </c>
      <c r="I35" s="15">
        <f t="shared" si="0"/>
        <v>15</v>
      </c>
      <c r="J35" s="15">
        <f t="shared" si="0"/>
        <v>5</v>
      </c>
      <c r="K35" s="15">
        <f t="shared" si="0"/>
        <v>0</v>
      </c>
      <c r="L35" s="15">
        <f t="shared" si="0"/>
        <v>15</v>
      </c>
      <c r="M35" s="15">
        <f t="shared" si="0"/>
        <v>5</v>
      </c>
      <c r="N35" s="15">
        <f t="shared" si="0"/>
        <v>0</v>
      </c>
      <c r="O35" s="15">
        <f t="shared" si="0"/>
        <v>13</v>
      </c>
      <c r="P35" s="15">
        <f t="shared" si="0"/>
        <v>5</v>
      </c>
      <c r="Q35" s="15">
        <f t="shared" si="0"/>
        <v>2</v>
      </c>
      <c r="R35" s="15">
        <f t="shared" si="0"/>
        <v>13</v>
      </c>
      <c r="S35" s="15">
        <f t="shared" si="0"/>
        <v>5</v>
      </c>
      <c r="T35" s="15">
        <f t="shared" si="0"/>
        <v>2</v>
      </c>
      <c r="U35" s="15">
        <f t="shared" si="0"/>
        <v>13</v>
      </c>
      <c r="V35" s="15">
        <f t="shared" si="0"/>
        <v>5</v>
      </c>
      <c r="W35" s="15">
        <f t="shared" si="0"/>
        <v>2</v>
      </c>
      <c r="X35" s="15">
        <f t="shared" si="0"/>
        <v>13</v>
      </c>
      <c r="Y35" s="15">
        <f t="shared" si="0"/>
        <v>5</v>
      </c>
      <c r="Z35" s="15">
        <f t="shared" si="0"/>
        <v>2</v>
      </c>
      <c r="AA35" s="15">
        <f t="shared" si="0"/>
        <v>13</v>
      </c>
      <c r="AB35" s="15">
        <f t="shared" si="0"/>
        <v>5</v>
      </c>
      <c r="AC35" s="15">
        <f t="shared" si="0"/>
        <v>2</v>
      </c>
      <c r="AD35" s="15">
        <f t="shared" si="0"/>
        <v>14</v>
      </c>
      <c r="AE35" s="15">
        <f t="shared" si="0"/>
        <v>4</v>
      </c>
      <c r="AF35" s="15">
        <f t="shared" si="0"/>
        <v>2</v>
      </c>
      <c r="AG35" s="15">
        <f t="shared" si="0"/>
        <v>12</v>
      </c>
      <c r="AH35" s="15">
        <f t="shared" si="0"/>
        <v>5</v>
      </c>
      <c r="AI35" s="15">
        <f t="shared" ref="AI35:BA35" si="1">SUM(AI15:AI34)</f>
        <v>3</v>
      </c>
      <c r="AJ35" s="15">
        <f t="shared" si="1"/>
        <v>13</v>
      </c>
      <c r="AK35" s="15">
        <f t="shared" si="1"/>
        <v>4</v>
      </c>
      <c r="AL35" s="15">
        <f t="shared" si="1"/>
        <v>3</v>
      </c>
      <c r="AM35" s="15">
        <f t="shared" si="1"/>
        <v>11</v>
      </c>
      <c r="AN35" s="15">
        <f t="shared" si="1"/>
        <v>5</v>
      </c>
      <c r="AO35" s="15">
        <f t="shared" si="1"/>
        <v>4</v>
      </c>
      <c r="AP35" s="15">
        <f t="shared" si="1"/>
        <v>13</v>
      </c>
      <c r="AQ35" s="15">
        <f t="shared" si="1"/>
        <v>4</v>
      </c>
      <c r="AR35" s="15">
        <f t="shared" si="1"/>
        <v>3</v>
      </c>
      <c r="AS35" s="15">
        <f t="shared" si="1"/>
        <v>11</v>
      </c>
      <c r="AT35" s="15">
        <f t="shared" si="1"/>
        <v>5</v>
      </c>
      <c r="AU35" s="15">
        <f t="shared" si="1"/>
        <v>4</v>
      </c>
      <c r="AV35" s="15">
        <f t="shared" si="1"/>
        <v>11</v>
      </c>
      <c r="AW35" s="15">
        <f t="shared" si="1"/>
        <v>5</v>
      </c>
      <c r="AX35" s="15">
        <f t="shared" si="1"/>
        <v>4</v>
      </c>
      <c r="AY35" s="15">
        <f t="shared" si="1"/>
        <v>13</v>
      </c>
      <c r="AZ35" s="15">
        <f t="shared" si="1"/>
        <v>5</v>
      </c>
      <c r="BA35" s="15">
        <f t="shared" si="1"/>
        <v>2</v>
      </c>
      <c r="BB35" s="15">
        <v>16</v>
      </c>
      <c r="BC35" s="15">
        <f>SUM(BC15:BC34)</f>
        <v>4</v>
      </c>
      <c r="BD35" s="15">
        <f>SUM(BD15:BD34)</f>
        <v>4</v>
      </c>
      <c r="BE35" s="15">
        <f>SUM(BE15:BE34)</f>
        <v>11</v>
      </c>
      <c r="BF35" s="15">
        <f>SUM(BF15:BF34)</f>
        <v>5</v>
      </c>
      <c r="BG35" s="15">
        <f>SUM(BG15:BG34)</f>
        <v>4</v>
      </c>
      <c r="BH35" s="15">
        <v>14</v>
      </c>
      <c r="BI35" s="15">
        <f t="shared" ref="BI35:CO35" si="2">SUM(BI15:BI34)</f>
        <v>5</v>
      </c>
      <c r="BJ35" s="15">
        <f t="shared" si="2"/>
        <v>3</v>
      </c>
      <c r="BK35" s="15">
        <f t="shared" si="2"/>
        <v>13</v>
      </c>
      <c r="BL35" s="15">
        <f t="shared" si="2"/>
        <v>5</v>
      </c>
      <c r="BM35" s="15">
        <f t="shared" si="2"/>
        <v>2</v>
      </c>
      <c r="BN35" s="15">
        <f t="shared" si="2"/>
        <v>9</v>
      </c>
      <c r="BO35" s="15">
        <f t="shared" si="2"/>
        <v>6</v>
      </c>
      <c r="BP35" s="15">
        <f t="shared" si="2"/>
        <v>5</v>
      </c>
      <c r="BQ35" s="15">
        <f t="shared" si="2"/>
        <v>11</v>
      </c>
      <c r="BR35" s="15">
        <f t="shared" si="2"/>
        <v>5</v>
      </c>
      <c r="BS35" s="15">
        <f t="shared" si="2"/>
        <v>4</v>
      </c>
      <c r="BT35" s="15">
        <f t="shared" si="2"/>
        <v>11</v>
      </c>
      <c r="BU35" s="15">
        <f t="shared" si="2"/>
        <v>5</v>
      </c>
      <c r="BV35" s="15">
        <f t="shared" si="2"/>
        <v>4</v>
      </c>
      <c r="BW35" s="15">
        <f t="shared" si="2"/>
        <v>8</v>
      </c>
      <c r="BX35" s="15">
        <f t="shared" si="2"/>
        <v>8</v>
      </c>
      <c r="BY35" s="15">
        <f t="shared" si="2"/>
        <v>4</v>
      </c>
      <c r="BZ35" s="15">
        <f t="shared" si="2"/>
        <v>11</v>
      </c>
      <c r="CA35" s="15">
        <f t="shared" si="2"/>
        <v>5</v>
      </c>
      <c r="CB35" s="15">
        <f t="shared" si="2"/>
        <v>4</v>
      </c>
      <c r="CC35" s="15">
        <f t="shared" si="2"/>
        <v>11</v>
      </c>
      <c r="CD35" s="15">
        <f t="shared" si="2"/>
        <v>7</v>
      </c>
      <c r="CE35" s="15">
        <f t="shared" si="2"/>
        <v>2</v>
      </c>
      <c r="CF35" s="16">
        <f t="shared" si="2"/>
        <v>11</v>
      </c>
      <c r="CG35" s="15">
        <f t="shared" si="2"/>
        <v>5</v>
      </c>
      <c r="CH35" s="15">
        <f t="shared" si="2"/>
        <v>4</v>
      </c>
      <c r="CI35" s="15">
        <f t="shared" si="2"/>
        <v>8</v>
      </c>
      <c r="CJ35" s="15">
        <f t="shared" si="2"/>
        <v>8</v>
      </c>
      <c r="CK35" s="15">
        <f t="shared" si="2"/>
        <v>4</v>
      </c>
      <c r="CL35" s="15">
        <f t="shared" si="2"/>
        <v>9</v>
      </c>
      <c r="CM35" s="15">
        <f t="shared" si="2"/>
        <v>7</v>
      </c>
      <c r="CN35" s="15">
        <f t="shared" si="2"/>
        <v>4</v>
      </c>
      <c r="CO35" s="15">
        <f t="shared" si="2"/>
        <v>12</v>
      </c>
      <c r="CP35" s="15">
        <v>5</v>
      </c>
      <c r="CQ35" s="15">
        <f t="shared" ref="CQ35:DO35" si="3">SUM(CQ15:CQ34)</f>
        <v>3</v>
      </c>
      <c r="CR35" s="15">
        <f t="shared" si="3"/>
        <v>6</v>
      </c>
      <c r="CS35" s="15">
        <f t="shared" si="3"/>
        <v>10</v>
      </c>
      <c r="CT35" s="15">
        <f t="shared" si="3"/>
        <v>4</v>
      </c>
      <c r="CU35" s="15">
        <f t="shared" si="3"/>
        <v>8</v>
      </c>
      <c r="CV35" s="15">
        <f t="shared" si="3"/>
        <v>8</v>
      </c>
      <c r="CW35" s="15">
        <f t="shared" si="3"/>
        <v>4</v>
      </c>
      <c r="CX35" s="15">
        <f t="shared" si="3"/>
        <v>7</v>
      </c>
      <c r="CY35" s="15">
        <f t="shared" si="3"/>
        <v>10</v>
      </c>
      <c r="CZ35" s="15">
        <f t="shared" si="3"/>
        <v>3</v>
      </c>
      <c r="DA35" s="15">
        <f t="shared" si="3"/>
        <v>11</v>
      </c>
      <c r="DB35" s="15">
        <f t="shared" si="3"/>
        <v>7</v>
      </c>
      <c r="DC35" s="15">
        <f t="shared" si="3"/>
        <v>2</v>
      </c>
      <c r="DD35" s="15">
        <f t="shared" si="3"/>
        <v>10</v>
      </c>
      <c r="DE35" s="15">
        <f t="shared" si="3"/>
        <v>7</v>
      </c>
      <c r="DF35" s="15">
        <f t="shared" si="3"/>
        <v>3</v>
      </c>
      <c r="DG35" s="15">
        <f t="shared" si="3"/>
        <v>11</v>
      </c>
      <c r="DH35" s="15">
        <f t="shared" si="3"/>
        <v>7</v>
      </c>
      <c r="DI35" s="15">
        <f t="shared" si="3"/>
        <v>2</v>
      </c>
      <c r="DJ35" s="15">
        <f t="shared" si="3"/>
        <v>10</v>
      </c>
      <c r="DK35" s="15">
        <f t="shared" si="3"/>
        <v>7</v>
      </c>
      <c r="DL35" s="15">
        <f t="shared" si="3"/>
        <v>3</v>
      </c>
      <c r="DM35" s="15">
        <f t="shared" si="3"/>
        <v>11</v>
      </c>
      <c r="DN35" s="15">
        <f t="shared" si="3"/>
        <v>6</v>
      </c>
      <c r="DO35" s="15">
        <f t="shared" si="3"/>
        <v>3</v>
      </c>
    </row>
    <row r="36" spans="1:254" ht="39" customHeight="1" x14ac:dyDescent="0.25">
      <c r="A36" s="46" t="s">
        <v>205</v>
      </c>
      <c r="B36" s="46"/>
      <c r="C36" s="17">
        <f t="shared" ref="C36:AH36" si="4">C35/20%</f>
        <v>70</v>
      </c>
      <c r="D36" s="17">
        <f t="shared" si="4"/>
        <v>20</v>
      </c>
      <c r="E36" s="17">
        <f t="shared" si="4"/>
        <v>10</v>
      </c>
      <c r="F36" s="17">
        <f t="shared" si="4"/>
        <v>70</v>
      </c>
      <c r="G36" s="17">
        <f t="shared" si="4"/>
        <v>20</v>
      </c>
      <c r="H36" s="17">
        <f t="shared" si="4"/>
        <v>10</v>
      </c>
      <c r="I36" s="17">
        <f t="shared" si="4"/>
        <v>75</v>
      </c>
      <c r="J36" s="17">
        <f t="shared" si="4"/>
        <v>25</v>
      </c>
      <c r="K36" s="17">
        <f t="shared" si="4"/>
        <v>0</v>
      </c>
      <c r="L36" s="17">
        <f t="shared" si="4"/>
        <v>75</v>
      </c>
      <c r="M36" s="17">
        <f t="shared" si="4"/>
        <v>25</v>
      </c>
      <c r="N36" s="17">
        <f t="shared" si="4"/>
        <v>0</v>
      </c>
      <c r="O36" s="17">
        <f t="shared" si="4"/>
        <v>65</v>
      </c>
      <c r="P36" s="17">
        <f t="shared" si="4"/>
        <v>25</v>
      </c>
      <c r="Q36" s="17">
        <f t="shared" si="4"/>
        <v>10</v>
      </c>
      <c r="R36" s="17">
        <f t="shared" si="4"/>
        <v>65</v>
      </c>
      <c r="S36" s="17">
        <f t="shared" si="4"/>
        <v>25</v>
      </c>
      <c r="T36" s="17">
        <f t="shared" si="4"/>
        <v>10</v>
      </c>
      <c r="U36" s="17">
        <f t="shared" si="4"/>
        <v>65</v>
      </c>
      <c r="V36" s="17">
        <f t="shared" si="4"/>
        <v>25</v>
      </c>
      <c r="W36" s="17">
        <f t="shared" si="4"/>
        <v>10</v>
      </c>
      <c r="X36" s="17">
        <f t="shared" si="4"/>
        <v>65</v>
      </c>
      <c r="Y36" s="17">
        <f t="shared" si="4"/>
        <v>25</v>
      </c>
      <c r="Z36" s="17">
        <f t="shared" si="4"/>
        <v>10</v>
      </c>
      <c r="AA36" s="17">
        <f t="shared" si="4"/>
        <v>65</v>
      </c>
      <c r="AB36" s="17">
        <f t="shared" si="4"/>
        <v>25</v>
      </c>
      <c r="AC36" s="17">
        <f t="shared" si="4"/>
        <v>10</v>
      </c>
      <c r="AD36" s="17">
        <f t="shared" si="4"/>
        <v>70</v>
      </c>
      <c r="AE36" s="17">
        <f t="shared" si="4"/>
        <v>20</v>
      </c>
      <c r="AF36" s="17">
        <f t="shared" si="4"/>
        <v>10</v>
      </c>
      <c r="AG36" s="17">
        <f t="shared" si="4"/>
        <v>60</v>
      </c>
      <c r="AH36" s="17">
        <f t="shared" si="4"/>
        <v>25</v>
      </c>
      <c r="AI36" s="17">
        <f t="shared" ref="AI36:BN36" si="5">AI35/20%</f>
        <v>15</v>
      </c>
      <c r="AJ36" s="17">
        <f t="shared" si="5"/>
        <v>65</v>
      </c>
      <c r="AK36" s="17">
        <f t="shared" si="5"/>
        <v>20</v>
      </c>
      <c r="AL36" s="17">
        <f t="shared" si="5"/>
        <v>15</v>
      </c>
      <c r="AM36" s="17">
        <f t="shared" si="5"/>
        <v>55</v>
      </c>
      <c r="AN36" s="17">
        <f t="shared" si="5"/>
        <v>25</v>
      </c>
      <c r="AO36" s="17">
        <f t="shared" si="5"/>
        <v>20</v>
      </c>
      <c r="AP36" s="17">
        <f t="shared" si="5"/>
        <v>65</v>
      </c>
      <c r="AQ36" s="17">
        <f t="shared" si="5"/>
        <v>20</v>
      </c>
      <c r="AR36" s="17">
        <f t="shared" si="5"/>
        <v>15</v>
      </c>
      <c r="AS36" s="17">
        <f t="shared" si="5"/>
        <v>55</v>
      </c>
      <c r="AT36" s="17">
        <f t="shared" si="5"/>
        <v>25</v>
      </c>
      <c r="AU36" s="17">
        <f t="shared" si="5"/>
        <v>20</v>
      </c>
      <c r="AV36" s="17">
        <f t="shared" si="5"/>
        <v>55</v>
      </c>
      <c r="AW36" s="17">
        <f t="shared" si="5"/>
        <v>25</v>
      </c>
      <c r="AX36" s="17">
        <f t="shared" si="5"/>
        <v>20</v>
      </c>
      <c r="AY36" s="17">
        <f t="shared" si="5"/>
        <v>65</v>
      </c>
      <c r="AZ36" s="17">
        <f t="shared" si="5"/>
        <v>25</v>
      </c>
      <c r="BA36" s="17">
        <f t="shared" si="5"/>
        <v>10</v>
      </c>
      <c r="BB36" s="17">
        <f t="shared" si="5"/>
        <v>80</v>
      </c>
      <c r="BC36" s="17">
        <f t="shared" si="5"/>
        <v>20</v>
      </c>
      <c r="BD36" s="17">
        <f t="shared" si="5"/>
        <v>20</v>
      </c>
      <c r="BE36" s="17">
        <f t="shared" si="5"/>
        <v>55</v>
      </c>
      <c r="BF36" s="17">
        <f t="shared" si="5"/>
        <v>25</v>
      </c>
      <c r="BG36" s="17">
        <f t="shared" si="5"/>
        <v>20</v>
      </c>
      <c r="BH36" s="18">
        <f t="shared" si="5"/>
        <v>70</v>
      </c>
      <c r="BI36" s="18">
        <f t="shared" si="5"/>
        <v>25</v>
      </c>
      <c r="BJ36" s="18">
        <f t="shared" si="5"/>
        <v>15</v>
      </c>
      <c r="BK36" s="18">
        <f t="shared" si="5"/>
        <v>65</v>
      </c>
      <c r="BL36" s="18">
        <f t="shared" si="5"/>
        <v>25</v>
      </c>
      <c r="BM36" s="18">
        <f t="shared" si="5"/>
        <v>10</v>
      </c>
      <c r="BN36" s="18">
        <f t="shared" si="5"/>
        <v>45</v>
      </c>
      <c r="BO36" s="18">
        <f t="shared" ref="BO36:CT36" si="6">BO35/20%</f>
        <v>30</v>
      </c>
      <c r="BP36" s="18">
        <f t="shared" si="6"/>
        <v>25</v>
      </c>
      <c r="BQ36" s="18">
        <f t="shared" si="6"/>
        <v>55</v>
      </c>
      <c r="BR36" s="18">
        <f t="shared" si="6"/>
        <v>25</v>
      </c>
      <c r="BS36" s="18">
        <f t="shared" si="6"/>
        <v>20</v>
      </c>
      <c r="BT36" s="18">
        <f t="shared" si="6"/>
        <v>55</v>
      </c>
      <c r="BU36" s="18">
        <f t="shared" si="6"/>
        <v>25</v>
      </c>
      <c r="BV36" s="18">
        <f t="shared" si="6"/>
        <v>20</v>
      </c>
      <c r="BW36" s="17">
        <f t="shared" si="6"/>
        <v>40</v>
      </c>
      <c r="BX36" s="17">
        <f t="shared" si="6"/>
        <v>40</v>
      </c>
      <c r="BY36" s="17">
        <f t="shared" si="6"/>
        <v>20</v>
      </c>
      <c r="BZ36" s="17">
        <f t="shared" si="6"/>
        <v>55</v>
      </c>
      <c r="CA36" s="17">
        <f t="shared" si="6"/>
        <v>25</v>
      </c>
      <c r="CB36" s="17">
        <f t="shared" si="6"/>
        <v>20</v>
      </c>
      <c r="CC36" s="17">
        <f t="shared" si="6"/>
        <v>55</v>
      </c>
      <c r="CD36" s="17">
        <f t="shared" si="6"/>
        <v>35</v>
      </c>
      <c r="CE36" s="17">
        <f t="shared" si="6"/>
        <v>10</v>
      </c>
      <c r="CF36" s="17">
        <f t="shared" si="6"/>
        <v>55</v>
      </c>
      <c r="CG36" s="17">
        <f t="shared" si="6"/>
        <v>25</v>
      </c>
      <c r="CH36" s="17">
        <f t="shared" si="6"/>
        <v>20</v>
      </c>
      <c r="CI36" s="17">
        <f t="shared" si="6"/>
        <v>40</v>
      </c>
      <c r="CJ36" s="17">
        <f t="shared" si="6"/>
        <v>40</v>
      </c>
      <c r="CK36" s="17">
        <f t="shared" si="6"/>
        <v>20</v>
      </c>
      <c r="CL36" s="17">
        <f t="shared" si="6"/>
        <v>45</v>
      </c>
      <c r="CM36" s="17">
        <f t="shared" si="6"/>
        <v>35</v>
      </c>
      <c r="CN36" s="17">
        <f t="shared" si="6"/>
        <v>20</v>
      </c>
      <c r="CO36" s="17">
        <f t="shared" si="6"/>
        <v>60</v>
      </c>
      <c r="CP36" s="17">
        <f t="shared" si="6"/>
        <v>25</v>
      </c>
      <c r="CQ36" s="17">
        <f t="shared" si="6"/>
        <v>15</v>
      </c>
      <c r="CR36" s="17">
        <f t="shared" si="6"/>
        <v>30</v>
      </c>
      <c r="CS36" s="17">
        <f t="shared" si="6"/>
        <v>50</v>
      </c>
      <c r="CT36" s="17">
        <f t="shared" si="6"/>
        <v>20</v>
      </c>
      <c r="CU36" s="17">
        <f t="shared" ref="CU36:DO36" si="7">CU35/20%</f>
        <v>40</v>
      </c>
      <c r="CV36" s="17">
        <f t="shared" si="7"/>
        <v>40</v>
      </c>
      <c r="CW36" s="17">
        <f t="shared" si="7"/>
        <v>20</v>
      </c>
      <c r="CX36" s="17">
        <f t="shared" si="7"/>
        <v>35</v>
      </c>
      <c r="CY36" s="17">
        <f t="shared" si="7"/>
        <v>50</v>
      </c>
      <c r="CZ36" s="17">
        <f t="shared" si="7"/>
        <v>15</v>
      </c>
      <c r="DA36" s="18">
        <f t="shared" si="7"/>
        <v>55</v>
      </c>
      <c r="DB36" s="18">
        <f t="shared" si="7"/>
        <v>35</v>
      </c>
      <c r="DC36" s="18">
        <f t="shared" si="7"/>
        <v>10</v>
      </c>
      <c r="DD36" s="18">
        <f t="shared" si="7"/>
        <v>50</v>
      </c>
      <c r="DE36" s="18">
        <f t="shared" si="7"/>
        <v>35</v>
      </c>
      <c r="DF36" s="18">
        <f t="shared" si="7"/>
        <v>15</v>
      </c>
      <c r="DG36" s="18">
        <f t="shared" si="7"/>
        <v>55</v>
      </c>
      <c r="DH36" s="18">
        <f t="shared" si="7"/>
        <v>35</v>
      </c>
      <c r="DI36" s="18">
        <f t="shared" si="7"/>
        <v>10</v>
      </c>
      <c r="DJ36" s="18">
        <f t="shared" si="7"/>
        <v>50</v>
      </c>
      <c r="DK36" s="18">
        <f t="shared" si="7"/>
        <v>35</v>
      </c>
      <c r="DL36" s="18">
        <f t="shared" si="7"/>
        <v>15</v>
      </c>
      <c r="DM36" s="18">
        <f t="shared" si="7"/>
        <v>55</v>
      </c>
      <c r="DN36" s="18">
        <f t="shared" si="7"/>
        <v>30</v>
      </c>
      <c r="DO36" s="18">
        <f t="shared" si="7"/>
        <v>15</v>
      </c>
    </row>
    <row r="37" spans="1:254" x14ac:dyDescent="0.25">
      <c r="B37" s="19"/>
      <c r="C37" s="20"/>
      <c r="T37" s="19"/>
    </row>
    <row r="38" spans="1:254" x14ac:dyDescent="0.25">
      <c r="B38" s="47" t="s">
        <v>206</v>
      </c>
      <c r="C38" s="47"/>
      <c r="D38" s="47"/>
      <c r="E38" s="47"/>
      <c r="F38" s="21"/>
      <c r="G38" s="21"/>
      <c r="T38" s="19"/>
    </row>
    <row r="39" spans="1:254" x14ac:dyDescent="0.25">
      <c r="B39" s="22" t="s">
        <v>207</v>
      </c>
      <c r="C39" s="23" t="s">
        <v>208</v>
      </c>
      <c r="D39" s="24">
        <f>E39/100*20</f>
        <v>13.857142857142859</v>
      </c>
      <c r="E39" s="24">
        <f>(C36+F36+I36+L36+O36+R36+U36)/7</f>
        <v>69.285714285714292</v>
      </c>
      <c r="F39" s="25"/>
      <c r="G39" s="25"/>
      <c r="T39" s="19"/>
    </row>
    <row r="40" spans="1:254" x14ac:dyDescent="0.25">
      <c r="B40" s="22" t="s">
        <v>209</v>
      </c>
      <c r="C40" s="26" t="s">
        <v>208</v>
      </c>
      <c r="D40" s="27">
        <f>E40/100*20</f>
        <v>4.7142857142857144</v>
      </c>
      <c r="E40" s="27">
        <f>(D36+G36+J36+M36+P36+S36+V36)/7</f>
        <v>23.571428571428573</v>
      </c>
      <c r="F40" s="25"/>
      <c r="G40" s="25"/>
      <c r="T40" s="19"/>
    </row>
    <row r="41" spans="1:254" x14ac:dyDescent="0.25">
      <c r="B41" s="22" t="s">
        <v>210</v>
      </c>
      <c r="C41" s="26" t="s">
        <v>208</v>
      </c>
      <c r="D41" s="27">
        <f>E41/100*20</f>
        <v>1.4285714285714288</v>
      </c>
      <c r="E41" s="27">
        <f>(E36+H36+K36+N36+Q36+T36+W36)/7</f>
        <v>7.1428571428571432</v>
      </c>
      <c r="F41" s="25"/>
      <c r="G41" s="25"/>
      <c r="T41" s="19"/>
    </row>
    <row r="42" spans="1:254" x14ac:dyDescent="0.25">
      <c r="B42" s="22"/>
      <c r="C42" s="26"/>
      <c r="D42" s="28">
        <f>SUM(D39:D41)</f>
        <v>20</v>
      </c>
      <c r="E42" s="28">
        <f>SUM(E39:E41)</f>
        <v>100</v>
      </c>
      <c r="F42" s="25"/>
      <c r="G42" s="25"/>
    </row>
    <row r="43" spans="1:254" ht="15" customHeight="1" x14ac:dyDescent="0.25">
      <c r="B43" s="22"/>
      <c r="D43" s="48" t="s">
        <v>11</v>
      </c>
      <c r="E43" s="48"/>
      <c r="F43" s="49" t="s">
        <v>12</v>
      </c>
      <c r="G43" s="49"/>
    </row>
    <row r="44" spans="1:254" ht="15" customHeight="1" x14ac:dyDescent="0.25">
      <c r="B44" s="22" t="s">
        <v>207</v>
      </c>
      <c r="C44" s="26" t="s">
        <v>211</v>
      </c>
      <c r="D44" s="27">
        <f>E44/100*20</f>
        <v>12.714285714285714</v>
      </c>
      <c r="E44" s="27">
        <f>(X36+AA36+AD36+AG36+AJ36+AM36+AP36)/7</f>
        <v>63.571428571428569</v>
      </c>
      <c r="F44" s="27">
        <f>G44/100*20</f>
        <v>13</v>
      </c>
      <c r="G44" s="27">
        <v>65</v>
      </c>
    </row>
    <row r="45" spans="1:254" x14ac:dyDescent="0.25">
      <c r="B45" s="22" t="s">
        <v>209</v>
      </c>
      <c r="C45" s="26" t="s">
        <v>211</v>
      </c>
      <c r="D45" s="27">
        <f>E45/100*20</f>
        <v>4.5714285714285712</v>
      </c>
      <c r="E45" s="27">
        <f>(Y36+AB36+AE36+AH36+AK36+AN36+AQ36)/7</f>
        <v>22.857142857142858</v>
      </c>
      <c r="F45" s="27">
        <f>G45/100*20</f>
        <v>4.4000000000000004</v>
      </c>
      <c r="G45" s="27">
        <v>22</v>
      </c>
    </row>
    <row r="46" spans="1:254" x14ac:dyDescent="0.25">
      <c r="B46" s="22" t="s">
        <v>210</v>
      </c>
      <c r="C46" s="26" t="s">
        <v>211</v>
      </c>
      <c r="D46" s="27">
        <f>E46/100*20</f>
        <v>2.714285714285714</v>
      </c>
      <c r="E46" s="27">
        <f>(Z36+AC36+AF36+AI36+AL36+AO36+AR36)/7</f>
        <v>13.571428571428571</v>
      </c>
      <c r="F46" s="27">
        <f>G46/100*20</f>
        <v>2.6</v>
      </c>
      <c r="G46" s="27">
        <v>13</v>
      </c>
    </row>
    <row r="47" spans="1:254" x14ac:dyDescent="0.25">
      <c r="B47" s="22"/>
      <c r="C47" s="26"/>
      <c r="D47" s="28">
        <f>SUM(D44:D46)</f>
        <v>20</v>
      </c>
      <c r="E47" s="28">
        <f>SUM(E44:E46)</f>
        <v>100</v>
      </c>
      <c r="F47" s="28">
        <f>SUM(F44:F46)</f>
        <v>20</v>
      </c>
      <c r="G47" s="28">
        <f>SUM(G44:G46)</f>
        <v>100</v>
      </c>
    </row>
    <row r="48" spans="1:254" x14ac:dyDescent="0.25">
      <c r="B48" s="22" t="s">
        <v>207</v>
      </c>
      <c r="C48" s="26" t="s">
        <v>212</v>
      </c>
      <c r="D48" s="29">
        <v>12</v>
      </c>
      <c r="E48" s="27">
        <f>(BH36+BK36+BN36+BQ36+BT36)/5</f>
        <v>58</v>
      </c>
      <c r="F48" s="25"/>
      <c r="G48" s="25"/>
    </row>
    <row r="49" spans="2:7" x14ac:dyDescent="0.25">
      <c r="B49" s="22" t="s">
        <v>209</v>
      </c>
      <c r="C49" s="26" t="s">
        <v>212</v>
      </c>
      <c r="D49" s="29">
        <v>5</v>
      </c>
      <c r="E49" s="27">
        <f>(BI36+BL36+BO36+BR36+BU36)/5</f>
        <v>26</v>
      </c>
      <c r="F49" s="25"/>
      <c r="G49" s="25"/>
    </row>
    <row r="50" spans="2:7" x14ac:dyDescent="0.25">
      <c r="B50" s="22" t="s">
        <v>210</v>
      </c>
      <c r="C50" s="26" t="s">
        <v>212</v>
      </c>
      <c r="D50" s="29">
        <v>3</v>
      </c>
      <c r="E50" s="27">
        <v>16</v>
      </c>
      <c r="F50" s="25"/>
      <c r="G50" s="25"/>
    </row>
    <row r="51" spans="2:7" x14ac:dyDescent="0.25">
      <c r="B51" s="22"/>
      <c r="C51" s="26"/>
      <c r="D51" s="30">
        <f>SUM(D48:D50)</f>
        <v>20</v>
      </c>
      <c r="E51" s="28">
        <f>SUM(E48:E50)</f>
        <v>100</v>
      </c>
      <c r="F51" s="25"/>
      <c r="G51" s="25"/>
    </row>
    <row r="52" spans="2:7" x14ac:dyDescent="0.25">
      <c r="B52" s="22"/>
      <c r="C52" s="26"/>
      <c r="D52" s="48" t="s">
        <v>14</v>
      </c>
      <c r="E52" s="48"/>
      <c r="F52" s="50" t="s">
        <v>15</v>
      </c>
      <c r="G52" s="50"/>
    </row>
    <row r="53" spans="2:7" x14ac:dyDescent="0.25">
      <c r="B53" s="22" t="s">
        <v>207</v>
      </c>
      <c r="C53" s="26" t="s">
        <v>213</v>
      </c>
      <c r="D53" s="27">
        <f>E53/100*20</f>
        <v>10.25</v>
      </c>
      <c r="E53" s="27">
        <f>(BW36+BZ36+CC36+CF36)/4</f>
        <v>51.25</v>
      </c>
      <c r="F53" s="29">
        <v>9</v>
      </c>
      <c r="G53" s="27">
        <f>(CI36+CL36+CO36+CR36+CU36+CX36)/6</f>
        <v>41.666666666666664</v>
      </c>
    </row>
    <row r="54" spans="2:7" x14ac:dyDescent="0.25">
      <c r="B54" s="22" t="s">
        <v>209</v>
      </c>
      <c r="C54" s="26" t="s">
        <v>213</v>
      </c>
      <c r="D54" s="27">
        <f>E54/100*20</f>
        <v>6.25</v>
      </c>
      <c r="E54" s="27">
        <f>(BX36+CA36+CD36+CG36)/4</f>
        <v>31.25</v>
      </c>
      <c r="F54" s="29">
        <f>G54/100*20</f>
        <v>8</v>
      </c>
      <c r="G54" s="27">
        <f>(CJ36+CM36+CP36+CS36+CV36+CY36)/6</f>
        <v>40</v>
      </c>
    </row>
    <row r="55" spans="2:7" x14ac:dyDescent="0.25">
      <c r="B55" s="22" t="s">
        <v>210</v>
      </c>
      <c r="C55" s="26" t="s">
        <v>213</v>
      </c>
      <c r="D55" s="27">
        <f>E55/100*20</f>
        <v>3.5</v>
      </c>
      <c r="E55" s="27">
        <f>(BY36+CB36+CE36+CH36)/4</f>
        <v>17.5</v>
      </c>
      <c r="F55" s="29">
        <v>3</v>
      </c>
      <c r="G55" s="27">
        <f>(CK36+CN36+CQ36+CT36+CW36+CZ36)/6</f>
        <v>18.333333333333332</v>
      </c>
    </row>
    <row r="56" spans="2:7" x14ac:dyDescent="0.25">
      <c r="B56" s="22"/>
      <c r="C56" s="26"/>
      <c r="D56" s="30">
        <f>SUM(D53:D55)</f>
        <v>20</v>
      </c>
      <c r="E56" s="30">
        <f>SUM(E53:E55)</f>
        <v>100</v>
      </c>
      <c r="F56" s="30">
        <f>SUM(F53:F55)</f>
        <v>20</v>
      </c>
      <c r="G56" s="30">
        <f>SUM(G53:G55)</f>
        <v>99.999999999999986</v>
      </c>
    </row>
    <row r="57" spans="2:7" x14ac:dyDescent="0.25">
      <c r="B57" s="22" t="s">
        <v>207</v>
      </c>
      <c r="C57" s="26" t="s">
        <v>214</v>
      </c>
      <c r="D57" s="27">
        <f>E57/100*20</f>
        <v>10.600000000000001</v>
      </c>
      <c r="E57" s="27">
        <f>(DA36+DD36+DG36+DJ36+DM36)/5</f>
        <v>53</v>
      </c>
      <c r="F57" s="25"/>
      <c r="G57" s="25"/>
    </row>
    <row r="58" spans="2:7" x14ac:dyDescent="0.25">
      <c r="B58" s="22" t="s">
        <v>209</v>
      </c>
      <c r="C58" s="26" t="s">
        <v>214</v>
      </c>
      <c r="D58" s="27">
        <f>E58/100*20</f>
        <v>6.8000000000000007</v>
      </c>
      <c r="E58" s="27">
        <f>(DB36+DE36+DH36+DK36+DN36)/5</f>
        <v>34</v>
      </c>
      <c r="F58" s="25"/>
      <c r="G58" s="25"/>
    </row>
    <row r="59" spans="2:7" x14ac:dyDescent="0.25">
      <c r="B59" s="22" t="s">
        <v>210</v>
      </c>
      <c r="C59" s="26" t="s">
        <v>214</v>
      </c>
      <c r="D59" s="27">
        <f>E59/100*20</f>
        <v>2.6</v>
      </c>
      <c r="E59" s="27">
        <f>(DC36+DF36+DI36+DL36+DO36)/5</f>
        <v>13</v>
      </c>
      <c r="F59" s="25"/>
      <c r="G59" s="25"/>
    </row>
    <row r="60" spans="2:7" x14ac:dyDescent="0.25">
      <c r="B60" s="22"/>
      <c r="C60" s="26"/>
      <c r="D60" s="30">
        <f>SUM(D57:D59)</f>
        <v>20.000000000000004</v>
      </c>
      <c r="E60" s="30">
        <f>SUM(E57:E59)</f>
        <v>100</v>
      </c>
      <c r="F60" s="25"/>
      <c r="G60" s="25"/>
    </row>
  </sheetData>
  <mergeCells count="116"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A35:B35"/>
    <mergeCell ref="A36:B36"/>
    <mergeCell ref="B38:E38"/>
    <mergeCell ref="D43:E43"/>
    <mergeCell ref="F43:G43"/>
    <mergeCell ref="D52:E52"/>
    <mergeCell ref="F52:G52"/>
    <mergeCell ref="CL13:CN13"/>
    <mergeCell ref="CO13:CQ13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DM13:DO13"/>
    <mergeCell ref="CR13:CT13"/>
    <mergeCell ref="BE13:BG13"/>
    <mergeCell ref="BH13:BJ13"/>
    <mergeCell ref="CC12:CE12"/>
    <mergeCell ref="CF12:CH12"/>
    <mergeCell ref="CI12:CK12"/>
    <mergeCell ref="CL12:CN12"/>
    <mergeCell ref="CO12:CQ12"/>
    <mergeCell ref="CR12:CT12"/>
    <mergeCell ref="CU12:CW12"/>
    <mergeCell ref="CF13:CH13"/>
    <mergeCell ref="CI13:CK13"/>
    <mergeCell ref="CU13:CW13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A2:O2"/>
    <mergeCell ref="DM2:DN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40</cp:revision>
  <dcterms:created xsi:type="dcterms:W3CDTF">2022-12-22T06:57:03Z</dcterms:created>
  <dcterms:modified xsi:type="dcterms:W3CDTF">2026-04-22T07:51:16Z</dcterms:modified>
  <dc:language>en-US</dc:language>
</cp:coreProperties>
</file>